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4500" windowWidth="23660" windowHeight="16260" activeTab="0"/>
  </bookViews>
  <sheets>
    <sheet name="計測実施料金請求" sheetId="1" r:id="rId1"/>
  </sheets>
  <externalReferences>
    <externalReference r:id="rId4"/>
    <externalReference r:id="rId5"/>
  </externalReferences>
  <definedNames>
    <definedName name="Import">'[1]Access Import'!#REF!</definedName>
    <definedName name="RIGDATA">'[2] RIG DATA'!$C$3:$K$853</definedName>
  </definedNames>
  <calcPr fullCalcOnLoad="1"/>
</workbook>
</file>

<file path=xl/sharedStrings.xml><?xml version="1.0" encoding="utf-8"?>
<sst xmlns="http://schemas.openxmlformats.org/spreadsheetml/2006/main" count="78" uniqueCount="73">
  <si>
    <t>IRC 計測実施料金</t>
  </si>
  <si>
    <t>請求書</t>
  </si>
  <si>
    <t>ご請求金額</t>
  </si>
  <si>
    <t>艇　名</t>
  </si>
  <si>
    <t>セイル番号</t>
  </si>
  <si>
    <t>IRC証書番号</t>
  </si>
  <si>
    <t>オーナー氏名</t>
  </si>
  <si>
    <t>e-mail</t>
  </si>
  <si>
    <t>住所</t>
  </si>
  <si>
    <t>TEL</t>
  </si>
  <si>
    <t>FAX</t>
  </si>
  <si>
    <t>担当計測員</t>
  </si>
  <si>
    <t>担当セイルメジャラー</t>
  </si>
  <si>
    <t>計測実施日</t>
  </si>
  <si>
    <t>計測アシスタント名</t>
  </si>
  <si>
    <t>料金明細</t>
  </si>
  <si>
    <t>LOA</t>
  </si>
  <si>
    <t>M</t>
  </si>
  <si>
    <t>項　目</t>
  </si>
  <si>
    <t>計算式</t>
  </si>
  <si>
    <t>金額</t>
  </si>
  <si>
    <t>JSAF費用</t>
  </si>
  <si>
    <t>ロードセル使用料</t>
  </si>
  <si>
    <t>費用</t>
  </si>
  <si>
    <t>実費</t>
  </si>
  <si>
    <t>船体計測</t>
  </si>
  <si>
    <t>フローティション、リグ計測</t>
  </si>
  <si>
    <t>重量計測</t>
  </si>
  <si>
    <t>xls.sheet 作成費</t>
  </si>
  <si>
    <t>その他</t>
  </si>
  <si>
    <t>明細を必ず備考欄に記入</t>
  </si>
  <si>
    <t>セイル計測</t>
  </si>
  <si>
    <t>メインセイル</t>
  </si>
  <si>
    <t>1枚￥３００　×　LOA m</t>
  </si>
  <si>
    <t>又は　</t>
  </si>
  <si>
    <t xml:space="preserve">ヘッドセイル </t>
  </si>
  <si>
    <t>セイルメジャラー</t>
  </si>
  <si>
    <t>スピンネーカー</t>
  </si>
  <si>
    <t>セイル・メーカー</t>
  </si>
  <si>
    <t>Sail in put sheet の作成費</t>
  </si>
  <si>
    <t>合計　金額</t>
  </si>
  <si>
    <t>備考</t>
  </si>
  <si>
    <t>メジャラーへの支払い先　(必ず　記入する事）</t>
  </si>
  <si>
    <t>日付</t>
  </si>
  <si>
    <t>銀行</t>
  </si>
  <si>
    <t>支店</t>
  </si>
  <si>
    <t>口座No</t>
  </si>
  <si>
    <t>口座名義</t>
  </si>
  <si>
    <t>普通</t>
  </si>
  <si>
    <t>(公財）日本セーリング連盟     様</t>
  </si>
  <si>
    <t>*個人および個人事業者は源泉徴収された金額になります。</t>
  </si>
  <si>
    <t>＊</t>
  </si>
  <si>
    <t>アシスタント氏名を記載下さい。</t>
  </si>
  <si>
    <t>移動時間手当・待機時間費　等</t>
  </si>
  <si>
    <t>宿泊費等の経費　下記の明細記載の事</t>
  </si>
  <si>
    <t>IRC料金表　参照</t>
  </si>
  <si>
    <t>計測は基本2名で行って下さい、IRC料金表参照</t>
  </si>
  <si>
    <t>外洋計測委員会　確認記載欄</t>
  </si>
  <si>
    <t>委員長</t>
  </si>
  <si>
    <t>事務局</t>
  </si>
  <si>
    <t>公益財団法人日本セーリング連盟　外洋計測委員会</t>
  </si>
  <si>
    <t>税率内訳</t>
  </si>
  <si>
    <t>税抜金額</t>
  </si>
  <si>
    <t>消費税額</t>
  </si>
  <si>
    <t>　氏名：</t>
  </si>
  <si>
    <t>　電話番号：</t>
  </si>
  <si>
    <t>　住所：</t>
  </si>
  <si>
    <t>登録番号：</t>
  </si>
  <si>
    <t>￥３，０００　×　時間</t>
  </si>
  <si>
    <t>￥２，２００　×　LOA m</t>
  </si>
  <si>
    <t>新規￥6,000　変更等￥4,000</t>
  </si>
  <si>
    <t>1枚￥４００　×　LOA m</t>
  </si>
  <si>
    <t>IRC-24 Ver2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</si>
</sst>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&quot;¥&quot;#,##0_);\(&quot;¥&quot;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¥&quot;#,##0.0_);[Red]\(&quot;¥&quot;#,##0.0\)"/>
    <numFmt numFmtId="182" formatCode="[$]ggge&quot;年&quot;m&quot;月&quot;d&quot;日&quot;;@"/>
    <numFmt numFmtId="183" formatCode="[$]gge&quot;年&quot;m&quot;月&quot;d&quot;日&quot;;@"/>
    <numFmt numFmtId="184" formatCode="#,##0_ "/>
  </numFmts>
  <fonts count="51">
    <font>
      <sz val="11"/>
      <name val="ＭＳ Ｐゴシック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b/>
      <sz val="12"/>
      <name val="ＭＳ Ｐゴシック"/>
      <family val="0"/>
    </font>
    <font>
      <b/>
      <sz val="10"/>
      <name val="ＭＳ Ｐゴシック"/>
      <family val="0"/>
    </font>
    <font>
      <sz val="9"/>
      <name val="ＭＳ Ｐゴシック"/>
      <family val="0"/>
    </font>
    <font>
      <b/>
      <sz val="11"/>
      <name val="ＭＳ Ｐゴシック"/>
      <family val="0"/>
    </font>
    <font>
      <b/>
      <sz val="11"/>
      <color indexed="8"/>
      <name val="ＭＳ Ｐゴシック"/>
      <family val="0"/>
    </font>
    <font>
      <b/>
      <sz val="9"/>
      <name val="ＭＳ Ｐゴシック"/>
      <family val="0"/>
    </font>
    <font>
      <b/>
      <sz val="8"/>
      <name val="ＭＳ Ｐゴシック"/>
      <family val="0"/>
    </font>
    <font>
      <sz val="12"/>
      <name val="ＭＳ Ｐゴシック"/>
      <family val="0"/>
    </font>
    <font>
      <b/>
      <u val="single"/>
      <sz val="11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u val="single"/>
      <sz val="11"/>
      <color indexed="20"/>
      <name val="ＭＳ Ｐゴシック"/>
      <family val="0"/>
    </font>
    <font>
      <sz val="11"/>
      <color indexed="17"/>
      <name val="ＭＳ Ｐゴシック"/>
      <family val="0"/>
    </font>
    <font>
      <b/>
      <sz val="11"/>
      <color indexed="10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ＭＳ Ｐゴシック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ＭＳ Ｐゴシック"/>
      <family val="0"/>
    </font>
    <font>
      <sz val="11"/>
      <color rgb="FF006100"/>
      <name val="Calibri"/>
      <family val="0"/>
    </font>
    <font>
      <sz val="11"/>
      <color theme="1"/>
      <name val="ＭＳ Ｐゴシック"/>
      <family val="0"/>
    </font>
    <font>
      <b/>
      <sz val="11"/>
      <color rgb="FFFF0000"/>
      <name val="ＭＳ Ｐゴシック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"/>
      <top>
        <color indexed="63"/>
      </top>
      <bottom style="mediumDashDot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4" fillId="0" borderId="15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56" fontId="0" fillId="0" borderId="14" xfId="0" applyNumberForma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8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9" fillId="0" borderId="24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left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2" xfId="0" applyFont="1" applyBorder="1" applyAlignment="1">
      <alignment/>
    </xf>
    <xf numFmtId="0" fontId="8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31" xfId="0" applyFont="1" applyBorder="1" applyAlignment="1">
      <alignment/>
    </xf>
    <xf numFmtId="0" fontId="8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4" fillId="0" borderId="36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" fillId="0" borderId="42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40" xfId="0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Font="1" applyBorder="1" applyAlignment="1">
      <alignment/>
    </xf>
    <xf numFmtId="0" fontId="4" fillId="0" borderId="4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4" xfId="0" applyFont="1" applyBorder="1" applyAlignment="1">
      <alignment/>
    </xf>
    <xf numFmtId="6" fontId="8" fillId="0" borderId="34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right"/>
    </xf>
    <xf numFmtId="9" fontId="0" fillId="0" borderId="32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44" xfId="0" applyFont="1" applyBorder="1" applyAlignment="1" applyProtection="1">
      <alignment horizontal="right"/>
      <protection/>
    </xf>
    <xf numFmtId="0" fontId="5" fillId="0" borderId="45" xfId="0" applyFont="1" applyBorder="1" applyAlignment="1" applyProtection="1">
      <alignment horizontal="right"/>
      <protection/>
    </xf>
    <xf numFmtId="0" fontId="5" fillId="0" borderId="46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left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47" xfId="0" applyBorder="1" applyAlignment="1">
      <alignment horizontal="center"/>
    </xf>
    <xf numFmtId="0" fontId="8" fillId="0" borderId="34" xfId="0" applyFont="1" applyBorder="1" applyAlignment="1">
      <alignment/>
    </xf>
    <xf numFmtId="0" fontId="0" fillId="0" borderId="31" xfId="0" applyFont="1" applyBorder="1" applyAlignment="1">
      <alignment/>
    </xf>
    <xf numFmtId="0" fontId="5" fillId="0" borderId="48" xfId="0" applyFont="1" applyBorder="1" applyAlignment="1" applyProtection="1">
      <alignment horizontal="left"/>
      <protection/>
    </xf>
    <xf numFmtId="0" fontId="0" fillId="0" borderId="19" xfId="0" applyBorder="1" applyAlignment="1">
      <alignment horizontal="left"/>
    </xf>
    <xf numFmtId="0" fontId="5" fillId="0" borderId="49" xfId="0" applyFont="1" applyBorder="1" applyAlignment="1" applyProtection="1">
      <alignment horizontal="left"/>
      <protection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0" fontId="49" fillId="0" borderId="54" xfId="0" applyFont="1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57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4" fillId="0" borderId="23" xfId="0" applyFont="1" applyBorder="1" applyAlignment="1">
      <alignment/>
    </xf>
    <xf numFmtId="0" fontId="0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55" xfId="0" applyFont="1" applyBorder="1" applyAlignment="1">
      <alignment/>
    </xf>
    <xf numFmtId="0" fontId="0" fillId="0" borderId="58" xfId="0" applyFont="1" applyBorder="1" applyAlignment="1">
      <alignment/>
    </xf>
    <xf numFmtId="0" fontId="6" fillId="0" borderId="35" xfId="0" applyFont="1" applyBorder="1" applyAlignment="1">
      <alignment horizontal="center"/>
    </xf>
    <xf numFmtId="177" fontId="7" fillId="0" borderId="36" xfId="0" applyNumberFormat="1" applyFont="1" applyBorder="1" applyAlignment="1">
      <alignment horizontal="center"/>
    </xf>
    <xf numFmtId="177" fontId="1" fillId="0" borderId="37" xfId="0" applyNumberFormat="1" applyFont="1" applyBorder="1" applyAlignment="1">
      <alignment horizontal="center"/>
    </xf>
    <xf numFmtId="3" fontId="50" fillId="0" borderId="35" xfId="0" applyNumberFormat="1" applyFont="1" applyBorder="1" applyAlignment="1">
      <alignment horizontal="center"/>
    </xf>
    <xf numFmtId="0" fontId="50" fillId="0" borderId="4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11" xfId="0" applyBorder="1" applyAlignment="1">
      <alignment/>
    </xf>
    <xf numFmtId="176" fontId="10" fillId="0" borderId="32" xfId="0" applyNumberFormat="1" applyFont="1" applyBorder="1" applyAlignment="1" applyProtection="1">
      <alignment horizontal="center"/>
      <protection hidden="1"/>
    </xf>
    <xf numFmtId="0" fontId="0" fillId="0" borderId="3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76" fontId="6" fillId="0" borderId="19" xfId="0" applyNumberFormat="1" applyFont="1" applyBorder="1" applyAlignment="1">
      <alignment horizontal="center"/>
    </xf>
    <xf numFmtId="176" fontId="6" fillId="0" borderId="60" xfId="0" applyNumberFormat="1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84" fontId="0" fillId="0" borderId="23" xfId="0" applyNumberFormat="1" applyBorder="1" applyAlignment="1">
      <alignment horizontal="center"/>
    </xf>
    <xf numFmtId="184" fontId="0" fillId="0" borderId="64" xfId="0" applyNumberFormat="1" applyBorder="1" applyAlignment="1">
      <alignment horizontal="center"/>
    </xf>
    <xf numFmtId="184" fontId="0" fillId="0" borderId="34" xfId="0" applyNumberFormat="1" applyBorder="1" applyAlignment="1">
      <alignment horizontal="center"/>
    </xf>
    <xf numFmtId="184" fontId="0" fillId="0" borderId="65" xfId="0" applyNumberFormat="1" applyBorder="1" applyAlignment="1">
      <alignment horizontal="center"/>
    </xf>
    <xf numFmtId="184" fontId="0" fillId="0" borderId="36" xfId="0" applyNumberFormat="1" applyBorder="1" applyAlignment="1">
      <alignment horizontal="center"/>
    </xf>
    <xf numFmtId="184" fontId="0" fillId="0" borderId="47" xfId="0" applyNumberFormat="1" applyBorder="1" applyAlignment="1">
      <alignment horizontal="center"/>
    </xf>
    <xf numFmtId="184" fontId="0" fillId="0" borderId="53" xfId="0" applyNumberFormat="1" applyBorder="1" applyAlignment="1">
      <alignment horizontal="center"/>
    </xf>
    <xf numFmtId="184" fontId="0" fillId="0" borderId="51" xfId="0" applyNumberFormat="1" applyBorder="1" applyAlignment="1">
      <alignment horizontal="center"/>
    </xf>
    <xf numFmtId="6" fontId="8" fillId="0" borderId="34" xfId="0" applyNumberFormat="1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17</xdr:row>
      <xdr:rowOff>9525</xdr:rowOff>
    </xdr:from>
    <xdr:to>
      <xdr:col>9</xdr:col>
      <xdr:colOff>0</xdr:colOff>
      <xdr:row>17</xdr:row>
      <xdr:rowOff>9525</xdr:rowOff>
    </xdr:to>
    <xdr:sp>
      <xdr:nvSpPr>
        <xdr:cNvPr id="1" name="Line 2"/>
        <xdr:cNvSpPr>
          <a:spLocks/>
        </xdr:cNvSpPr>
      </xdr:nvSpPr>
      <xdr:spPr>
        <a:xfrm>
          <a:off x="781050" y="3219450"/>
          <a:ext cx="637222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8</xdr:row>
      <xdr:rowOff>114300</xdr:rowOff>
    </xdr:from>
    <xdr:to>
      <xdr:col>9</xdr:col>
      <xdr:colOff>0</xdr:colOff>
      <xdr:row>8</xdr:row>
      <xdr:rowOff>114300</xdr:rowOff>
    </xdr:to>
    <xdr:sp>
      <xdr:nvSpPr>
        <xdr:cNvPr id="2" name="Line 3"/>
        <xdr:cNvSpPr>
          <a:spLocks/>
        </xdr:cNvSpPr>
      </xdr:nvSpPr>
      <xdr:spPr>
        <a:xfrm>
          <a:off x="742950" y="1666875"/>
          <a:ext cx="641032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21</xdr:row>
      <xdr:rowOff>161925</xdr:rowOff>
    </xdr:from>
    <xdr:to>
      <xdr:col>9</xdr:col>
      <xdr:colOff>0</xdr:colOff>
      <xdr:row>21</xdr:row>
      <xdr:rowOff>161925</xdr:rowOff>
    </xdr:to>
    <xdr:sp>
      <xdr:nvSpPr>
        <xdr:cNvPr id="3" name="Line 4"/>
        <xdr:cNvSpPr>
          <a:spLocks/>
        </xdr:cNvSpPr>
      </xdr:nvSpPr>
      <xdr:spPr>
        <a:xfrm>
          <a:off x="752475" y="4057650"/>
          <a:ext cx="640080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6</xdr:col>
      <xdr:colOff>76200</xdr:colOff>
      <xdr:row>54</xdr:row>
      <xdr:rowOff>57150</xdr:rowOff>
    </xdr:from>
    <xdr:to>
      <xdr:col>6</xdr:col>
      <xdr:colOff>552450</xdr:colOff>
      <xdr:row>57</xdr:row>
      <xdr:rowOff>142875</xdr:rowOff>
    </xdr:to>
    <xdr:pic>
      <xdr:nvPicPr>
        <xdr:cNvPr id="4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9620250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C2016\IRC%20RA\IRC2016%20&#36039;&#26009;\4)%20IRC&#35336;&#28204;&#38306;&#20418;\IRC2015\2015%20IRC&#22996;&#21729;&#20250;&#12288;&#36039;&#26009;\4)%20IRC&#35336;&#28204;&#38306;&#20418;&#12288;&#36039;&#26009;\2014&#30003;&#36796;&#26360;\IRC2012\&#65321;&#65330;&#65315;&#12288;&#30003;&#36796;&#12415;&#65288;&#65322;&#65331;AF)\IRC2011\&#65321;&#65330;&#65315;&#12288;&#30003;&#36796;&#12415;&#65288;&#65322;&#65331;AF)\IRC&#30003;&#35531;&#26360;\JPN%205394%20MANBOW%2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Server01\terasawa\Documents%20and%20Settings\Jun&#12288;Hasegawa\&#12487;&#12473;&#12463;&#12488;&#12483;&#12503;\Price%202005%20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lication"/>
      <sheetName val="Validation"/>
      <sheetName val="Access Import"/>
      <sheetName val="Inpu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RIG DATA"/>
      <sheetName val="PRICE 2005"/>
      <sheetName val="LIST"/>
    </sheetNames>
    <sheetDataSet>
      <sheetData sheetId="0">
        <row r="3">
          <cell r="C3" t="str">
            <v>ARICA  27</v>
          </cell>
          <cell r="D3">
            <v>9.5</v>
          </cell>
          <cell r="E3">
            <v>2.9</v>
          </cell>
          <cell r="F3">
            <v>9.5</v>
          </cell>
          <cell r="G3">
            <v>2.9</v>
          </cell>
          <cell r="H3">
            <v>9.5</v>
          </cell>
          <cell r="I3">
            <v>3.5</v>
          </cell>
          <cell r="J3">
            <v>150</v>
          </cell>
          <cell r="K3">
            <v>27</v>
          </cell>
        </row>
        <row r="4">
          <cell r="C4" t="str">
            <v>Test try</v>
          </cell>
          <cell r="D4">
            <v>9.6</v>
          </cell>
          <cell r="E4">
            <v>3</v>
          </cell>
          <cell r="J4">
            <v>100</v>
          </cell>
          <cell r="K4">
            <v>30</v>
          </cell>
        </row>
        <row r="5">
          <cell r="C5" t="str">
            <v>ABS</v>
          </cell>
          <cell r="D5">
            <v>8</v>
          </cell>
          <cell r="E5">
            <v>2.6</v>
          </cell>
          <cell r="J5">
            <v>110</v>
          </cell>
          <cell r="K5">
            <v>24</v>
          </cell>
        </row>
        <row r="6">
          <cell r="C6" t="str">
            <v>ARICA  30</v>
          </cell>
          <cell r="D6">
            <v>11.1</v>
          </cell>
          <cell r="E6">
            <v>3.6</v>
          </cell>
          <cell r="F6">
            <v>11.1</v>
          </cell>
          <cell r="G6">
            <v>3.6</v>
          </cell>
          <cell r="H6">
            <v>11.55</v>
          </cell>
          <cell r="I6">
            <v>3.85</v>
          </cell>
          <cell r="J6">
            <v>150</v>
          </cell>
          <cell r="K6">
            <v>30</v>
          </cell>
        </row>
        <row r="7">
          <cell r="C7" t="str">
            <v>ARICA  30  (HEAD RIG)</v>
          </cell>
          <cell r="D7">
            <v>12.2</v>
          </cell>
          <cell r="E7">
            <v>3.6</v>
          </cell>
          <cell r="F7">
            <v>11.1</v>
          </cell>
          <cell r="G7">
            <v>3.6</v>
          </cell>
          <cell r="H7">
            <v>10.5</v>
          </cell>
          <cell r="I7">
            <v>3.3</v>
          </cell>
          <cell r="J7">
            <v>150</v>
          </cell>
          <cell r="K7">
            <v>30</v>
          </cell>
        </row>
        <row r="8">
          <cell r="C8" t="str">
            <v>AT ONCE  80</v>
          </cell>
          <cell r="D8">
            <v>9.7</v>
          </cell>
          <cell r="E8">
            <v>2.75</v>
          </cell>
          <cell r="F8">
            <v>9.7</v>
          </cell>
          <cell r="G8">
            <v>2.75</v>
          </cell>
          <cell r="H8">
            <v>9.9</v>
          </cell>
          <cell r="I8">
            <v>3.6</v>
          </cell>
          <cell r="J8">
            <v>150</v>
          </cell>
          <cell r="K8">
            <v>25</v>
          </cell>
        </row>
        <row r="9">
          <cell r="C9" t="str">
            <v>AUKLET  26</v>
          </cell>
          <cell r="D9">
            <v>9.5</v>
          </cell>
          <cell r="E9">
            <v>2.96</v>
          </cell>
          <cell r="F9">
            <v>9.5</v>
          </cell>
          <cell r="G9">
            <v>2.96</v>
          </cell>
          <cell r="H9">
            <v>9.8</v>
          </cell>
          <cell r="I9">
            <v>3.68</v>
          </cell>
          <cell r="J9">
            <v>150</v>
          </cell>
          <cell r="K9">
            <v>26</v>
          </cell>
        </row>
        <row r="10">
          <cell r="C10" t="str">
            <v>AUKLET  26  SP</v>
          </cell>
          <cell r="D10">
            <v>10.3</v>
          </cell>
          <cell r="E10">
            <v>2.96</v>
          </cell>
          <cell r="F10">
            <v>10.3</v>
          </cell>
          <cell r="G10">
            <v>2.96</v>
          </cell>
          <cell r="H10">
            <v>10.7</v>
          </cell>
          <cell r="I10">
            <v>3.68</v>
          </cell>
          <cell r="J10">
            <v>150</v>
          </cell>
          <cell r="K10">
            <v>26</v>
          </cell>
        </row>
        <row r="11">
          <cell r="C11" t="str">
            <v>AUKLET  9 ( # 4979)</v>
          </cell>
          <cell r="D11">
            <v>11.5</v>
          </cell>
          <cell r="E11">
            <v>3.4</v>
          </cell>
          <cell r="F11">
            <v>11.5</v>
          </cell>
          <cell r="G11">
            <v>3.4</v>
          </cell>
          <cell r="H11">
            <v>11.6</v>
          </cell>
          <cell r="I11">
            <v>4.2</v>
          </cell>
          <cell r="J11">
            <v>1146</v>
          </cell>
          <cell r="K11">
            <v>30</v>
          </cell>
        </row>
        <row r="12">
          <cell r="C12" t="str">
            <v>AUKLET  9</v>
          </cell>
          <cell r="D12">
            <v>11.4</v>
          </cell>
          <cell r="E12">
            <v>3.4</v>
          </cell>
          <cell r="F12">
            <v>11.4</v>
          </cell>
          <cell r="G12">
            <v>3.4</v>
          </cell>
          <cell r="H12">
            <v>12</v>
          </cell>
          <cell r="I12">
            <v>4.2</v>
          </cell>
          <cell r="J12">
            <v>150</v>
          </cell>
          <cell r="K12">
            <v>30</v>
          </cell>
        </row>
        <row r="13">
          <cell r="C13" t="str">
            <v>BA 35</v>
          </cell>
          <cell r="H13">
            <v>11.9</v>
          </cell>
          <cell r="I13">
            <v>4</v>
          </cell>
          <cell r="J13">
            <v>150</v>
          </cell>
          <cell r="K13">
            <v>35</v>
          </cell>
        </row>
        <row r="14">
          <cell r="C14" t="str">
            <v>BALTIC  35</v>
          </cell>
          <cell r="D14">
            <v>12.55</v>
          </cell>
          <cell r="E14">
            <v>3.85</v>
          </cell>
          <cell r="F14">
            <v>12.58</v>
          </cell>
          <cell r="G14">
            <v>3.87</v>
          </cell>
          <cell r="H14">
            <v>12.65</v>
          </cell>
          <cell r="I14">
            <v>4.55</v>
          </cell>
          <cell r="J14">
            <v>150</v>
          </cell>
          <cell r="K14">
            <v>35</v>
          </cell>
        </row>
        <row r="15">
          <cell r="C15" t="str">
            <v>BALTIC  35 Frac</v>
          </cell>
          <cell r="D15">
            <v>12.79</v>
          </cell>
          <cell r="E15">
            <v>3.84</v>
          </cell>
          <cell r="F15">
            <v>12.79</v>
          </cell>
          <cell r="G15">
            <v>3.84</v>
          </cell>
          <cell r="H15">
            <v>13.26</v>
          </cell>
          <cell r="I15">
            <v>4.75</v>
          </cell>
          <cell r="J15">
            <v>150</v>
          </cell>
          <cell r="K15">
            <v>35</v>
          </cell>
        </row>
        <row r="16">
          <cell r="C16" t="str">
            <v>BALTIC  40</v>
          </cell>
          <cell r="D16">
            <v>16.55</v>
          </cell>
          <cell r="E16">
            <v>4.59</v>
          </cell>
          <cell r="F16">
            <v>16.49</v>
          </cell>
          <cell r="G16">
            <v>4.59</v>
          </cell>
          <cell r="H16">
            <v>14.6</v>
          </cell>
          <cell r="I16">
            <v>4.76</v>
          </cell>
          <cell r="J16">
            <v>150</v>
          </cell>
          <cell r="K16">
            <v>40</v>
          </cell>
        </row>
        <row r="17">
          <cell r="C17" t="str">
            <v>BALTIC  43</v>
          </cell>
          <cell r="D17">
            <v>17.95</v>
          </cell>
          <cell r="E17">
            <v>5.2</v>
          </cell>
          <cell r="F17">
            <v>17.79</v>
          </cell>
          <cell r="G17">
            <v>5.2</v>
          </cell>
          <cell r="H17">
            <v>15.75</v>
          </cell>
          <cell r="I17">
            <v>4.8</v>
          </cell>
          <cell r="J17">
            <v>150</v>
          </cell>
          <cell r="K17">
            <v>43</v>
          </cell>
        </row>
        <row r="18">
          <cell r="C18" t="str">
            <v>BAVARIA 30 Plus</v>
          </cell>
          <cell r="D18">
            <v>11.32</v>
          </cell>
          <cell r="E18">
            <v>3.02</v>
          </cell>
          <cell r="F18">
            <v>11.32</v>
          </cell>
          <cell r="G18">
            <v>3.02</v>
          </cell>
          <cell r="H18">
            <v>11.19</v>
          </cell>
          <cell r="I18">
            <v>3.5</v>
          </cell>
          <cell r="J18">
            <v>150</v>
          </cell>
          <cell r="K18">
            <v>30</v>
          </cell>
        </row>
        <row r="19">
          <cell r="C19" t="str">
            <v>Bavaria 34 S</v>
          </cell>
          <cell r="D19">
            <v>12</v>
          </cell>
          <cell r="E19">
            <v>3.84</v>
          </cell>
          <cell r="F19">
            <v>12</v>
          </cell>
          <cell r="G19">
            <v>3.84</v>
          </cell>
          <cell r="H19">
            <v>12.55</v>
          </cell>
          <cell r="I19">
            <v>4.25</v>
          </cell>
          <cell r="J19">
            <v>150</v>
          </cell>
          <cell r="K19">
            <v>34</v>
          </cell>
        </row>
        <row r="20">
          <cell r="C20" t="str">
            <v>Bavaria 38 Match</v>
          </cell>
          <cell r="D20">
            <v>14.3</v>
          </cell>
          <cell r="E20">
            <v>4.66</v>
          </cell>
          <cell r="F20">
            <v>14.3</v>
          </cell>
          <cell r="G20">
            <v>4.66</v>
          </cell>
          <cell r="H20">
            <v>13.55</v>
          </cell>
          <cell r="I20">
            <v>5</v>
          </cell>
          <cell r="J20">
            <v>145</v>
          </cell>
          <cell r="K20">
            <v>38</v>
          </cell>
        </row>
        <row r="21">
          <cell r="C21" t="str">
            <v>BENETEAU 50</v>
          </cell>
          <cell r="D21">
            <v>19.007</v>
          </cell>
          <cell r="E21">
            <v>6.06</v>
          </cell>
          <cell r="F21">
            <v>18.715</v>
          </cell>
          <cell r="G21">
            <v>6.062</v>
          </cell>
          <cell r="H21">
            <v>16.444</v>
          </cell>
          <cell r="I21">
            <v>5.384</v>
          </cell>
          <cell r="J21">
            <v>152</v>
          </cell>
          <cell r="K21">
            <v>50</v>
          </cell>
        </row>
        <row r="22">
          <cell r="C22" t="str">
            <v>BENETEAU 62</v>
          </cell>
          <cell r="D22">
            <v>23</v>
          </cell>
          <cell r="E22">
            <v>6.65</v>
          </cell>
          <cell r="F22">
            <v>23</v>
          </cell>
          <cell r="G22">
            <v>6.65</v>
          </cell>
          <cell r="H22">
            <v>20.26</v>
          </cell>
          <cell r="I22">
            <v>7.39</v>
          </cell>
          <cell r="J22">
            <v>150</v>
          </cell>
          <cell r="K22">
            <v>62</v>
          </cell>
        </row>
        <row r="23">
          <cell r="C23" t="str">
            <v>BRIAN 34</v>
          </cell>
          <cell r="D23">
            <v>13.6</v>
          </cell>
          <cell r="E23">
            <v>4</v>
          </cell>
          <cell r="F23">
            <v>13.6</v>
          </cell>
          <cell r="G23">
            <v>4</v>
          </cell>
          <cell r="J23">
            <v>150</v>
          </cell>
          <cell r="K23">
            <v>34</v>
          </cell>
        </row>
        <row r="24">
          <cell r="C24" t="str">
            <v>BW  24 C</v>
          </cell>
          <cell r="D24">
            <v>8.54</v>
          </cell>
          <cell r="E24">
            <v>2.95</v>
          </cell>
          <cell r="F24">
            <v>8.54</v>
          </cell>
          <cell r="G24">
            <v>2.95</v>
          </cell>
          <cell r="H24">
            <v>7.4</v>
          </cell>
          <cell r="I24">
            <v>2.6</v>
          </cell>
          <cell r="J24">
            <v>150</v>
          </cell>
          <cell r="K24">
            <v>24</v>
          </cell>
        </row>
        <row r="25">
          <cell r="C25" t="str">
            <v>BW  24 S</v>
          </cell>
          <cell r="D25">
            <v>9.38</v>
          </cell>
          <cell r="E25">
            <v>2.928</v>
          </cell>
          <cell r="F25">
            <v>9.38</v>
          </cell>
          <cell r="G25">
            <v>2.93</v>
          </cell>
          <cell r="H25">
            <v>8</v>
          </cell>
          <cell r="I25">
            <v>2.6</v>
          </cell>
          <cell r="J25">
            <v>150</v>
          </cell>
          <cell r="K25">
            <v>24</v>
          </cell>
        </row>
        <row r="26">
          <cell r="C26" t="str">
            <v>BW  25</v>
          </cell>
          <cell r="J26">
            <v>150</v>
          </cell>
          <cell r="K26">
            <v>25</v>
          </cell>
        </row>
        <row r="27">
          <cell r="C27" t="str">
            <v>BW  30</v>
          </cell>
          <cell r="D27">
            <v>11.5</v>
          </cell>
          <cell r="E27">
            <v>3.82</v>
          </cell>
          <cell r="F27">
            <v>11.5</v>
          </cell>
          <cell r="G27">
            <v>3.82</v>
          </cell>
          <cell r="H27">
            <v>9.9</v>
          </cell>
          <cell r="I27">
            <v>2.919</v>
          </cell>
          <cell r="J27">
            <v>150</v>
          </cell>
          <cell r="K27">
            <v>30</v>
          </cell>
        </row>
        <row r="28">
          <cell r="C28" t="str">
            <v>BW  33</v>
          </cell>
          <cell r="D28">
            <v>12</v>
          </cell>
          <cell r="E28">
            <v>4.27</v>
          </cell>
          <cell r="F28">
            <v>12</v>
          </cell>
          <cell r="G28">
            <v>4.27</v>
          </cell>
          <cell r="H28">
            <v>10.35</v>
          </cell>
          <cell r="I28">
            <v>3.25</v>
          </cell>
          <cell r="J28">
            <v>150</v>
          </cell>
          <cell r="K28">
            <v>33</v>
          </cell>
        </row>
        <row r="29">
          <cell r="C29" t="str">
            <v>BYE BYE ( TA 33 )</v>
          </cell>
          <cell r="D29">
            <v>11.7</v>
          </cell>
          <cell r="E29">
            <v>3.8</v>
          </cell>
          <cell r="F29">
            <v>11.7</v>
          </cell>
          <cell r="G29">
            <v>3.8</v>
          </cell>
          <cell r="H29">
            <v>12.6</v>
          </cell>
          <cell r="I29">
            <v>3.75</v>
          </cell>
          <cell r="J29">
            <v>150</v>
          </cell>
          <cell r="K29">
            <v>33</v>
          </cell>
        </row>
        <row r="30">
          <cell r="C30" t="str">
            <v>C &amp; C  30</v>
          </cell>
          <cell r="D30">
            <v>12.736</v>
          </cell>
          <cell r="E30">
            <v>3.658</v>
          </cell>
          <cell r="F30">
            <v>12.736</v>
          </cell>
          <cell r="G30">
            <v>3.658</v>
          </cell>
          <cell r="H30">
            <v>11.078</v>
          </cell>
          <cell r="I30">
            <v>3.581</v>
          </cell>
          <cell r="J30">
            <v>150</v>
          </cell>
          <cell r="K30">
            <v>30</v>
          </cell>
        </row>
        <row r="31">
          <cell r="C31" t="str">
            <v>C &amp; C  32.6</v>
          </cell>
          <cell r="D31">
            <v>14.02</v>
          </cell>
          <cell r="E31">
            <v>396</v>
          </cell>
          <cell r="F31">
            <v>14.02</v>
          </cell>
          <cell r="G31">
            <v>4.2</v>
          </cell>
          <cell r="H31">
            <v>12.34</v>
          </cell>
          <cell r="I31">
            <v>3.96</v>
          </cell>
          <cell r="J31">
            <v>150</v>
          </cell>
          <cell r="K31">
            <v>33</v>
          </cell>
        </row>
        <row r="32">
          <cell r="C32" t="str">
            <v>C &amp; C  33</v>
          </cell>
          <cell r="D32">
            <v>13.564</v>
          </cell>
          <cell r="E32">
            <v>3.99</v>
          </cell>
          <cell r="F32">
            <v>13.564</v>
          </cell>
          <cell r="G32">
            <v>3.99</v>
          </cell>
          <cell r="H32">
            <v>11.963</v>
          </cell>
          <cell r="I32">
            <v>3.417</v>
          </cell>
          <cell r="J32">
            <v>150</v>
          </cell>
          <cell r="K32">
            <v>33</v>
          </cell>
        </row>
        <row r="33">
          <cell r="C33" t="str">
            <v>C &amp; C  35</v>
          </cell>
          <cell r="D33">
            <v>14.097</v>
          </cell>
          <cell r="E33">
            <v>4.166</v>
          </cell>
          <cell r="F33">
            <v>14.097</v>
          </cell>
          <cell r="G33">
            <v>4.166</v>
          </cell>
          <cell r="H33">
            <v>12.344</v>
          </cell>
          <cell r="I33">
            <v>3.886</v>
          </cell>
          <cell r="J33">
            <v>150</v>
          </cell>
          <cell r="K33">
            <v>35</v>
          </cell>
        </row>
        <row r="34">
          <cell r="C34" t="str">
            <v>C &amp; C  37</v>
          </cell>
          <cell r="D34">
            <v>15.85</v>
          </cell>
          <cell r="E34">
            <v>4.88</v>
          </cell>
          <cell r="F34">
            <v>15.85</v>
          </cell>
          <cell r="G34">
            <v>4.88</v>
          </cell>
          <cell r="H34">
            <v>13.92</v>
          </cell>
          <cell r="I34">
            <v>4.72</v>
          </cell>
          <cell r="J34">
            <v>150</v>
          </cell>
          <cell r="K34">
            <v>37</v>
          </cell>
        </row>
        <row r="35">
          <cell r="C35" t="str">
            <v>C &amp; C  99(33 Ft)</v>
          </cell>
          <cell r="D35">
            <v>14.02</v>
          </cell>
          <cell r="E35">
            <v>3.96</v>
          </cell>
          <cell r="F35">
            <v>14.02</v>
          </cell>
          <cell r="G35">
            <v>4.2</v>
          </cell>
          <cell r="H35">
            <v>12.34</v>
          </cell>
          <cell r="I35">
            <v>3.96</v>
          </cell>
          <cell r="J35">
            <v>135</v>
          </cell>
          <cell r="K35">
            <v>33</v>
          </cell>
        </row>
        <row r="36">
          <cell r="C36" t="str">
            <v>CATALINA  30</v>
          </cell>
          <cell r="D36">
            <v>12.06</v>
          </cell>
          <cell r="E36">
            <v>3.51</v>
          </cell>
          <cell r="F36">
            <v>12.06</v>
          </cell>
          <cell r="G36">
            <v>3.51</v>
          </cell>
          <cell r="H36">
            <v>11.25</v>
          </cell>
          <cell r="I36">
            <v>3.6</v>
          </cell>
          <cell r="J36">
            <v>150</v>
          </cell>
          <cell r="K36">
            <v>34</v>
          </cell>
        </row>
        <row r="37">
          <cell r="C37" t="str">
            <v>CATALINA 30 Std</v>
          </cell>
          <cell r="D37">
            <v>12.49</v>
          </cell>
          <cell r="E37">
            <v>3.5</v>
          </cell>
          <cell r="F37">
            <v>12.49</v>
          </cell>
          <cell r="G37">
            <v>3.5</v>
          </cell>
          <cell r="H37">
            <v>10.67</v>
          </cell>
          <cell r="I37">
            <v>3.5</v>
          </cell>
          <cell r="J37">
            <v>150</v>
          </cell>
          <cell r="K37">
            <v>30</v>
          </cell>
        </row>
        <row r="38">
          <cell r="C38" t="str">
            <v>CATALINA 31 Tall</v>
          </cell>
          <cell r="D38">
            <v>13.11</v>
          </cell>
          <cell r="E38">
            <v>4.01</v>
          </cell>
          <cell r="F38">
            <v>13.11</v>
          </cell>
          <cell r="G38">
            <v>4.01</v>
          </cell>
          <cell r="H38">
            <v>11.28</v>
          </cell>
          <cell r="I38">
            <v>3.66</v>
          </cell>
          <cell r="J38">
            <v>150</v>
          </cell>
          <cell r="K38">
            <v>30</v>
          </cell>
        </row>
        <row r="39">
          <cell r="C39" t="str">
            <v>CATALINA 34 Std</v>
          </cell>
          <cell r="D39">
            <v>13.41</v>
          </cell>
          <cell r="E39">
            <v>4.11</v>
          </cell>
          <cell r="F39">
            <v>13.41</v>
          </cell>
          <cell r="G39">
            <v>4.11</v>
          </cell>
          <cell r="H39">
            <v>11.7348</v>
          </cell>
          <cell r="I39">
            <v>3.6576</v>
          </cell>
          <cell r="J39">
            <v>150</v>
          </cell>
          <cell r="K39">
            <v>34</v>
          </cell>
        </row>
        <row r="40">
          <cell r="C40" t="str">
            <v>CATALINA 34 Tall</v>
          </cell>
          <cell r="D40">
            <v>14.02</v>
          </cell>
          <cell r="E40">
            <v>4.11</v>
          </cell>
          <cell r="F40">
            <v>14.02</v>
          </cell>
          <cell r="G40">
            <v>4.11</v>
          </cell>
          <cell r="H40">
            <v>12.34</v>
          </cell>
          <cell r="I40">
            <v>3.66</v>
          </cell>
          <cell r="J40">
            <v>150</v>
          </cell>
          <cell r="K40">
            <v>34</v>
          </cell>
        </row>
        <row r="41">
          <cell r="C41" t="str">
            <v>CATALINA 36 Std</v>
          </cell>
          <cell r="D41">
            <v>13.64</v>
          </cell>
          <cell r="E41">
            <v>4.37</v>
          </cell>
          <cell r="F41">
            <v>13.64</v>
          </cell>
          <cell r="G41">
            <v>4.37</v>
          </cell>
          <cell r="H41">
            <v>11.89</v>
          </cell>
          <cell r="I41">
            <v>3.96</v>
          </cell>
          <cell r="J41">
            <v>150</v>
          </cell>
          <cell r="K41">
            <v>36</v>
          </cell>
        </row>
        <row r="42">
          <cell r="C42" t="str">
            <v>CATALINA 36 Tall</v>
          </cell>
          <cell r="D42">
            <v>14.25</v>
          </cell>
          <cell r="E42">
            <v>4.37</v>
          </cell>
          <cell r="F42">
            <v>14.25</v>
          </cell>
          <cell r="G42">
            <v>4.37</v>
          </cell>
          <cell r="H42">
            <v>12.5</v>
          </cell>
          <cell r="I42">
            <v>3.96</v>
          </cell>
          <cell r="J42">
            <v>150</v>
          </cell>
          <cell r="K42">
            <v>36</v>
          </cell>
        </row>
        <row r="43">
          <cell r="C43" t="str">
            <v>CATALINA 42</v>
          </cell>
          <cell r="D43">
            <v>16.15</v>
          </cell>
          <cell r="E43">
            <v>5</v>
          </cell>
          <cell r="F43">
            <v>16.15</v>
          </cell>
          <cell r="G43">
            <v>5</v>
          </cell>
          <cell r="H43">
            <v>14.25</v>
          </cell>
          <cell r="I43">
            <v>4.72</v>
          </cell>
          <cell r="J43">
            <v>150</v>
          </cell>
          <cell r="K43">
            <v>42</v>
          </cell>
        </row>
        <row r="44">
          <cell r="C44" t="str">
            <v>CENTURION 40</v>
          </cell>
          <cell r="D44">
            <v>15.69</v>
          </cell>
          <cell r="E44">
            <v>4.32</v>
          </cell>
          <cell r="F44">
            <v>15.69</v>
          </cell>
          <cell r="G44">
            <v>4.32</v>
          </cell>
          <cell r="H44">
            <v>15</v>
          </cell>
          <cell r="I44">
            <v>5.9</v>
          </cell>
          <cell r="J44">
            <v>150</v>
          </cell>
          <cell r="K44">
            <v>40</v>
          </cell>
        </row>
        <row r="45">
          <cell r="C45" t="str">
            <v>CC  30 ノーティク</v>
          </cell>
          <cell r="D45">
            <v>11.285</v>
          </cell>
          <cell r="E45">
            <v>3.66</v>
          </cell>
          <cell r="F45">
            <v>11.285</v>
          </cell>
          <cell r="G45">
            <v>3.66</v>
          </cell>
          <cell r="H45">
            <v>10.45</v>
          </cell>
          <cell r="I45">
            <v>3.05</v>
          </cell>
          <cell r="J45">
            <v>150</v>
          </cell>
          <cell r="K45">
            <v>30</v>
          </cell>
        </row>
        <row r="46">
          <cell r="C46" t="str">
            <v>CC  32　ノーティク</v>
          </cell>
          <cell r="D46">
            <v>11.2</v>
          </cell>
          <cell r="E46">
            <v>3.5</v>
          </cell>
          <cell r="F46">
            <v>11.2</v>
          </cell>
          <cell r="G46">
            <v>3.5</v>
          </cell>
          <cell r="H46">
            <v>10.6</v>
          </cell>
          <cell r="I46">
            <v>3.85</v>
          </cell>
          <cell r="J46">
            <v>150</v>
          </cell>
          <cell r="K46">
            <v>32</v>
          </cell>
        </row>
        <row r="47">
          <cell r="C47" t="str">
            <v>CC  34　ノーティク</v>
          </cell>
          <cell r="H47">
            <v>11.45</v>
          </cell>
          <cell r="I47">
            <v>3.65</v>
          </cell>
          <cell r="K47">
            <v>34</v>
          </cell>
        </row>
        <row r="48">
          <cell r="C48" t="str">
            <v>CONTEST 35</v>
          </cell>
          <cell r="D48">
            <v>12.57</v>
          </cell>
          <cell r="E48">
            <v>3.73</v>
          </cell>
          <cell r="F48">
            <v>12.57</v>
          </cell>
          <cell r="G48">
            <v>3.73</v>
          </cell>
          <cell r="H48">
            <v>14.02</v>
          </cell>
          <cell r="I48">
            <v>5.16</v>
          </cell>
          <cell r="J48">
            <v>150</v>
          </cell>
          <cell r="K48">
            <v>35</v>
          </cell>
        </row>
        <row r="49">
          <cell r="C49" t="str">
            <v>CYBELLE  325 STD</v>
          </cell>
          <cell r="D49">
            <v>12.25</v>
          </cell>
          <cell r="E49">
            <v>3.52</v>
          </cell>
          <cell r="F49">
            <v>12.25</v>
          </cell>
          <cell r="G49">
            <v>3.52</v>
          </cell>
          <cell r="H49">
            <v>10.65</v>
          </cell>
          <cell r="I49">
            <v>3.95</v>
          </cell>
          <cell r="J49">
            <v>150</v>
          </cell>
          <cell r="K49">
            <v>33</v>
          </cell>
        </row>
        <row r="50">
          <cell r="C50" t="str">
            <v>CYBELLE  325 Tall</v>
          </cell>
          <cell r="D50">
            <v>12.76</v>
          </cell>
          <cell r="E50">
            <v>3.5</v>
          </cell>
          <cell r="F50">
            <v>12.68</v>
          </cell>
          <cell r="G50">
            <v>3.53</v>
          </cell>
          <cell r="H50">
            <v>11.05</v>
          </cell>
          <cell r="I50">
            <v>4</v>
          </cell>
          <cell r="J50">
            <v>150</v>
          </cell>
          <cell r="K50">
            <v>33</v>
          </cell>
        </row>
        <row r="51">
          <cell r="C51" t="str">
            <v>CYCLADES 43</v>
          </cell>
          <cell r="D51">
            <v>15.2</v>
          </cell>
          <cell r="E51">
            <v>4.66</v>
          </cell>
          <cell r="F51">
            <v>15.2</v>
          </cell>
          <cell r="G51">
            <v>4.66</v>
          </cell>
          <cell r="H51">
            <v>14.9</v>
          </cell>
          <cell r="I51">
            <v>5.1</v>
          </cell>
          <cell r="J51">
            <v>150</v>
          </cell>
          <cell r="K51">
            <v>43</v>
          </cell>
        </row>
        <row r="52">
          <cell r="C52" t="str">
            <v>DEHLER  25</v>
          </cell>
          <cell r="D52">
            <v>8.1</v>
          </cell>
          <cell r="E52">
            <v>2.55</v>
          </cell>
          <cell r="F52">
            <v>8.1</v>
          </cell>
          <cell r="G52">
            <v>2.55</v>
          </cell>
          <cell r="H52">
            <v>8.5</v>
          </cell>
          <cell r="I52">
            <v>3.2</v>
          </cell>
          <cell r="J52">
            <v>150</v>
          </cell>
          <cell r="K52">
            <v>25</v>
          </cell>
        </row>
        <row r="53">
          <cell r="C53" t="str">
            <v>DEHLER  28</v>
          </cell>
          <cell r="D53">
            <v>9.6</v>
          </cell>
          <cell r="E53">
            <v>2.95</v>
          </cell>
          <cell r="F53">
            <v>9.6</v>
          </cell>
          <cell r="G53">
            <v>2.95</v>
          </cell>
          <cell r="H53">
            <v>10.4</v>
          </cell>
          <cell r="I53">
            <v>3.08</v>
          </cell>
          <cell r="J53">
            <v>95</v>
          </cell>
          <cell r="K53">
            <v>28</v>
          </cell>
        </row>
        <row r="54">
          <cell r="C54" t="str">
            <v>DEHLER  31</v>
          </cell>
          <cell r="D54">
            <v>10.7</v>
          </cell>
          <cell r="E54">
            <v>3.25</v>
          </cell>
          <cell r="F54">
            <v>10.7</v>
          </cell>
          <cell r="G54">
            <v>3.25</v>
          </cell>
          <cell r="H54">
            <v>11.2</v>
          </cell>
          <cell r="I54">
            <v>4.05</v>
          </cell>
          <cell r="J54">
            <v>150</v>
          </cell>
          <cell r="K54">
            <v>31</v>
          </cell>
        </row>
        <row r="55">
          <cell r="C55" t="str">
            <v>DEHLER  33 COMP</v>
          </cell>
          <cell r="D55">
            <v>12</v>
          </cell>
          <cell r="E55">
            <v>3.45</v>
          </cell>
          <cell r="F55">
            <v>12.05</v>
          </cell>
          <cell r="G55">
            <v>3.59</v>
          </cell>
          <cell r="H55">
            <v>12.8</v>
          </cell>
          <cell r="I55">
            <v>4.7</v>
          </cell>
          <cell r="J55">
            <v>150</v>
          </cell>
          <cell r="K55">
            <v>33</v>
          </cell>
        </row>
        <row r="56">
          <cell r="C56" t="str">
            <v>DEHLER  33 CR</v>
          </cell>
          <cell r="D56">
            <v>12</v>
          </cell>
          <cell r="E56">
            <v>3.45</v>
          </cell>
          <cell r="F56">
            <v>12.05</v>
          </cell>
          <cell r="G56">
            <v>3.59</v>
          </cell>
          <cell r="H56">
            <v>12</v>
          </cell>
          <cell r="I56">
            <v>4.35</v>
          </cell>
          <cell r="J56">
            <v>150</v>
          </cell>
          <cell r="K56">
            <v>33</v>
          </cell>
        </row>
        <row r="57">
          <cell r="C57" t="str">
            <v>DEHLER  34</v>
          </cell>
          <cell r="D57">
            <v>12.1</v>
          </cell>
          <cell r="E57">
            <v>3.6</v>
          </cell>
          <cell r="F57">
            <v>12.1</v>
          </cell>
          <cell r="G57">
            <v>3.6</v>
          </cell>
          <cell r="H57">
            <v>12.3</v>
          </cell>
          <cell r="I57">
            <v>4.1</v>
          </cell>
          <cell r="J57">
            <v>150</v>
          </cell>
          <cell r="K57">
            <v>34</v>
          </cell>
        </row>
        <row r="58">
          <cell r="C58" t="str">
            <v>New DEHLER  34</v>
          </cell>
          <cell r="D58">
            <v>13.66</v>
          </cell>
          <cell r="E58">
            <v>3.76</v>
          </cell>
          <cell r="F58">
            <v>13.66</v>
          </cell>
          <cell r="G58">
            <v>3.76</v>
          </cell>
          <cell r="H58">
            <v>12.52</v>
          </cell>
          <cell r="I58">
            <v>4.5</v>
          </cell>
          <cell r="J58">
            <v>150</v>
          </cell>
          <cell r="K58">
            <v>34</v>
          </cell>
        </row>
        <row r="59">
          <cell r="C59" t="str">
            <v>DEHLER  35 CWS</v>
          </cell>
          <cell r="D59">
            <v>12.6</v>
          </cell>
          <cell r="E59">
            <v>3.75</v>
          </cell>
          <cell r="F59">
            <v>12.6</v>
          </cell>
          <cell r="G59">
            <v>3.75</v>
          </cell>
          <cell r="H59">
            <v>13.2</v>
          </cell>
          <cell r="I59">
            <v>4.9</v>
          </cell>
          <cell r="J59">
            <v>100</v>
          </cell>
          <cell r="K59">
            <v>36</v>
          </cell>
        </row>
        <row r="60">
          <cell r="C60" t="str">
            <v>DEHLER  36 CWS II</v>
          </cell>
          <cell r="E60">
            <v>3.9</v>
          </cell>
          <cell r="G60">
            <v>3.9</v>
          </cell>
          <cell r="H60">
            <v>13.5</v>
          </cell>
          <cell r="I60">
            <v>5</v>
          </cell>
          <cell r="K60">
            <v>36</v>
          </cell>
        </row>
        <row r="61">
          <cell r="C61" t="str">
            <v>DEHLER  36 DB</v>
          </cell>
          <cell r="D61">
            <v>13.55</v>
          </cell>
          <cell r="E61">
            <v>3.91</v>
          </cell>
          <cell r="F61">
            <v>13.55</v>
          </cell>
          <cell r="G61">
            <v>3.91</v>
          </cell>
          <cell r="H61">
            <v>14.51</v>
          </cell>
          <cell r="I61">
            <v>5.15</v>
          </cell>
          <cell r="J61">
            <v>150</v>
          </cell>
          <cell r="K61">
            <v>36</v>
          </cell>
        </row>
        <row r="62">
          <cell r="C62" t="str">
            <v>DEHLER  36 JV</v>
          </cell>
          <cell r="D62">
            <v>14.855</v>
          </cell>
          <cell r="E62">
            <v>4.24</v>
          </cell>
          <cell r="F62">
            <v>14.855</v>
          </cell>
          <cell r="G62">
            <v>4.24</v>
          </cell>
          <cell r="H62">
            <v>14.2</v>
          </cell>
          <cell r="I62">
            <v>4.95</v>
          </cell>
          <cell r="J62">
            <v>150</v>
          </cell>
          <cell r="K62">
            <v>36</v>
          </cell>
        </row>
        <row r="63">
          <cell r="C63" t="str">
            <v>DEHLER  43 CWS</v>
          </cell>
          <cell r="D63">
            <v>15.5</v>
          </cell>
          <cell r="E63">
            <v>4.5</v>
          </cell>
          <cell r="F63">
            <v>15.5</v>
          </cell>
          <cell r="G63">
            <v>4.5</v>
          </cell>
          <cell r="H63">
            <v>16.2</v>
          </cell>
          <cell r="I63">
            <v>6</v>
          </cell>
          <cell r="J63">
            <v>150</v>
          </cell>
          <cell r="K63">
            <v>43</v>
          </cell>
        </row>
        <row r="64">
          <cell r="C64" t="str">
            <v>DEHLER 32</v>
          </cell>
          <cell r="D64">
            <v>11.2</v>
          </cell>
          <cell r="E64">
            <v>3.4</v>
          </cell>
          <cell r="F64">
            <v>11.2</v>
          </cell>
          <cell r="G64">
            <v>3.4</v>
          </cell>
          <cell r="H64">
            <v>11.65</v>
          </cell>
          <cell r="I64">
            <v>4.25</v>
          </cell>
          <cell r="J64">
            <v>150</v>
          </cell>
          <cell r="K64">
            <v>32</v>
          </cell>
        </row>
        <row r="65">
          <cell r="C65" t="str">
            <v>DUFOUR  38</v>
          </cell>
          <cell r="D65">
            <v>14.24</v>
          </cell>
          <cell r="E65">
            <v>4.18</v>
          </cell>
          <cell r="F65">
            <v>14.24</v>
          </cell>
          <cell r="G65">
            <v>4.18</v>
          </cell>
          <cell r="H65">
            <v>12.87</v>
          </cell>
          <cell r="I65">
            <v>4.24</v>
          </cell>
          <cell r="J65">
            <v>110</v>
          </cell>
          <cell r="K65">
            <v>38</v>
          </cell>
        </row>
        <row r="66">
          <cell r="C66" t="str">
            <v>DUFOUR  414</v>
          </cell>
          <cell r="D66">
            <v>15.18</v>
          </cell>
          <cell r="E66">
            <v>4.6</v>
          </cell>
          <cell r="F66">
            <v>15.18</v>
          </cell>
          <cell r="G66">
            <v>4.6</v>
          </cell>
          <cell r="H66">
            <v>14.12</v>
          </cell>
          <cell r="I66">
            <v>5.2</v>
          </cell>
          <cell r="J66">
            <v>150</v>
          </cell>
          <cell r="K66">
            <v>42</v>
          </cell>
        </row>
        <row r="67">
          <cell r="C67" t="str">
            <v>DUFOUR 32</v>
          </cell>
          <cell r="D67">
            <v>11.67</v>
          </cell>
          <cell r="E67">
            <v>3.68</v>
          </cell>
          <cell r="F67">
            <v>11.67</v>
          </cell>
          <cell r="G67">
            <v>3.68</v>
          </cell>
          <cell r="J67">
            <v>150</v>
          </cell>
          <cell r="K67">
            <v>32</v>
          </cell>
        </row>
        <row r="68">
          <cell r="C68" t="str">
            <v>DUFOUR 39</v>
          </cell>
          <cell r="D68">
            <v>15</v>
          </cell>
          <cell r="E68">
            <v>4.63</v>
          </cell>
          <cell r="F68">
            <v>15</v>
          </cell>
          <cell r="G68">
            <v>4.63</v>
          </cell>
          <cell r="H68">
            <v>13.1</v>
          </cell>
          <cell r="I68">
            <v>4.35</v>
          </cell>
          <cell r="J68">
            <v>150</v>
          </cell>
          <cell r="K68">
            <v>39</v>
          </cell>
        </row>
        <row r="69">
          <cell r="C69" t="str">
            <v>E. D. V.</v>
          </cell>
          <cell r="D69">
            <v>11.96</v>
          </cell>
          <cell r="E69">
            <v>3.453</v>
          </cell>
          <cell r="F69">
            <v>11.9</v>
          </cell>
          <cell r="G69">
            <v>3.47</v>
          </cell>
          <cell r="H69">
            <v>10.45</v>
          </cell>
          <cell r="I69">
            <v>3.45</v>
          </cell>
          <cell r="J69">
            <v>150</v>
          </cell>
          <cell r="K69">
            <v>30</v>
          </cell>
        </row>
        <row r="70">
          <cell r="C70" t="str">
            <v>ELLIOT  12</v>
          </cell>
          <cell r="D70">
            <v>14.44</v>
          </cell>
          <cell r="E70">
            <v>4.5</v>
          </cell>
          <cell r="F70">
            <v>14.47</v>
          </cell>
          <cell r="G70">
            <v>4.5</v>
          </cell>
          <cell r="H70">
            <v>16</v>
          </cell>
          <cell r="I70">
            <v>5.9</v>
          </cell>
          <cell r="J70">
            <v>150</v>
          </cell>
          <cell r="K70">
            <v>40</v>
          </cell>
        </row>
        <row r="71">
          <cell r="C71" t="str">
            <v>ELLIOT  7.9</v>
          </cell>
          <cell r="D71">
            <v>9.03</v>
          </cell>
          <cell r="E71">
            <v>2.74</v>
          </cell>
          <cell r="F71">
            <v>9.9</v>
          </cell>
          <cell r="G71">
            <v>3.05</v>
          </cell>
          <cell r="H71">
            <v>10.455</v>
          </cell>
          <cell r="I71">
            <v>4.185</v>
          </cell>
          <cell r="J71">
            <v>150</v>
          </cell>
          <cell r="K71">
            <v>25</v>
          </cell>
        </row>
        <row r="72">
          <cell r="C72" t="str">
            <v>ELLIOT  935</v>
          </cell>
          <cell r="D72">
            <v>12.07</v>
          </cell>
          <cell r="E72">
            <v>3.48</v>
          </cell>
          <cell r="F72">
            <v>12.09</v>
          </cell>
          <cell r="G72">
            <v>3.51</v>
          </cell>
          <cell r="H72">
            <v>12.5</v>
          </cell>
          <cell r="I72">
            <v>4.5</v>
          </cell>
          <cell r="J72">
            <v>150</v>
          </cell>
          <cell r="K72">
            <v>31</v>
          </cell>
        </row>
        <row r="73">
          <cell r="C73" t="str">
            <v>ELLIOT 10M</v>
          </cell>
          <cell r="D73">
            <v>11.7</v>
          </cell>
          <cell r="E73">
            <v>3.5</v>
          </cell>
          <cell r="F73">
            <v>11.7</v>
          </cell>
          <cell r="G73">
            <v>3.5</v>
          </cell>
          <cell r="H73">
            <v>12.65</v>
          </cell>
          <cell r="I73">
            <v>5.33</v>
          </cell>
          <cell r="J73">
            <v>150</v>
          </cell>
          <cell r="K73">
            <v>33</v>
          </cell>
        </row>
        <row r="74">
          <cell r="C74" t="str">
            <v>ELLIOT 1050</v>
          </cell>
          <cell r="D74">
            <v>12.8</v>
          </cell>
          <cell r="E74">
            <v>3.8</v>
          </cell>
          <cell r="F74">
            <v>12.8</v>
          </cell>
          <cell r="G74">
            <v>3.8</v>
          </cell>
          <cell r="H74">
            <v>13.5</v>
          </cell>
          <cell r="I74">
            <v>5.4</v>
          </cell>
          <cell r="J74">
            <v>150</v>
          </cell>
          <cell r="K74">
            <v>35</v>
          </cell>
        </row>
        <row r="75">
          <cell r="C75" t="str">
            <v>ETAP  20</v>
          </cell>
          <cell r="D75">
            <v>6.285</v>
          </cell>
          <cell r="E75">
            <v>2</v>
          </cell>
          <cell r="F75">
            <v>6.285</v>
          </cell>
          <cell r="G75">
            <v>2.3</v>
          </cell>
          <cell r="H75">
            <v>6.8</v>
          </cell>
          <cell r="I75">
            <v>2.55</v>
          </cell>
          <cell r="J75">
            <v>150</v>
          </cell>
          <cell r="K75">
            <v>20</v>
          </cell>
        </row>
        <row r="76">
          <cell r="C76" t="str">
            <v>ETAP  22</v>
          </cell>
          <cell r="D76">
            <v>6.65</v>
          </cell>
          <cell r="E76">
            <v>2.235</v>
          </cell>
          <cell r="F76">
            <v>6.65</v>
          </cell>
          <cell r="G76">
            <v>2.23</v>
          </cell>
          <cell r="H76">
            <v>7.45</v>
          </cell>
          <cell r="I76">
            <v>2.6</v>
          </cell>
          <cell r="J76">
            <v>150</v>
          </cell>
          <cell r="K76">
            <v>22</v>
          </cell>
        </row>
        <row r="77">
          <cell r="C77" t="str">
            <v>ETAP  23</v>
          </cell>
          <cell r="D77">
            <v>7.25</v>
          </cell>
          <cell r="E77">
            <v>2.48</v>
          </cell>
          <cell r="F77">
            <v>7.25</v>
          </cell>
          <cell r="G77">
            <v>2.48</v>
          </cell>
          <cell r="H77">
            <v>7.95</v>
          </cell>
          <cell r="I77">
            <v>2.75</v>
          </cell>
          <cell r="J77">
            <v>150</v>
          </cell>
          <cell r="K77">
            <v>23</v>
          </cell>
        </row>
        <row r="78">
          <cell r="C78" t="str">
            <v>ETAP  26 i</v>
          </cell>
          <cell r="D78">
            <v>8.3</v>
          </cell>
          <cell r="E78">
            <v>2.37</v>
          </cell>
          <cell r="F78">
            <v>8.3</v>
          </cell>
          <cell r="G78">
            <v>2.89</v>
          </cell>
          <cell r="H78">
            <v>9.6</v>
          </cell>
          <cell r="I78">
            <v>3.3</v>
          </cell>
          <cell r="J78">
            <v>150</v>
          </cell>
          <cell r="K78">
            <v>26</v>
          </cell>
        </row>
        <row r="79">
          <cell r="C79" t="str">
            <v>ETAP  28 i</v>
          </cell>
          <cell r="D79">
            <v>9.9</v>
          </cell>
          <cell r="E79">
            <v>2.94</v>
          </cell>
          <cell r="F79">
            <v>9.9</v>
          </cell>
          <cell r="G79">
            <v>2.94</v>
          </cell>
          <cell r="H79">
            <v>10.75</v>
          </cell>
          <cell r="I79">
            <v>3.48</v>
          </cell>
          <cell r="J79">
            <v>150</v>
          </cell>
          <cell r="K79">
            <v>28</v>
          </cell>
        </row>
        <row r="80">
          <cell r="C80" t="str">
            <v>ETAP  30</v>
          </cell>
          <cell r="D80">
            <v>10.15</v>
          </cell>
          <cell r="E80">
            <v>3.35</v>
          </cell>
          <cell r="F80">
            <v>10.15</v>
          </cell>
          <cell r="G80">
            <v>3.35</v>
          </cell>
          <cell r="H80">
            <v>11.15</v>
          </cell>
          <cell r="I80">
            <v>3.65</v>
          </cell>
          <cell r="J80">
            <v>150</v>
          </cell>
          <cell r="K80">
            <v>30</v>
          </cell>
        </row>
        <row r="81">
          <cell r="C81" t="str">
            <v>ETAP  32 i</v>
          </cell>
          <cell r="D81">
            <v>11.24</v>
          </cell>
          <cell r="E81">
            <v>3.445</v>
          </cell>
          <cell r="F81">
            <v>11.24</v>
          </cell>
          <cell r="G81">
            <v>3.6</v>
          </cell>
          <cell r="H81">
            <v>11.8</v>
          </cell>
          <cell r="I81">
            <v>3.85</v>
          </cell>
          <cell r="J81">
            <v>150</v>
          </cell>
          <cell r="K81">
            <v>32</v>
          </cell>
        </row>
        <row r="82">
          <cell r="C82" t="str">
            <v>ETAP  32s</v>
          </cell>
          <cell r="D82">
            <v>10.84</v>
          </cell>
          <cell r="E82">
            <v>3.55</v>
          </cell>
          <cell r="F82">
            <v>10.84</v>
          </cell>
          <cell r="G82">
            <v>3.55</v>
          </cell>
          <cell r="H82">
            <v>11.15</v>
          </cell>
          <cell r="I82">
            <v>4.2</v>
          </cell>
          <cell r="J82">
            <v>150</v>
          </cell>
          <cell r="K82">
            <v>34</v>
          </cell>
        </row>
        <row r="83">
          <cell r="C83" t="str">
            <v>ETAP  34s</v>
          </cell>
          <cell r="D83">
            <v>12.26</v>
          </cell>
          <cell r="E83">
            <v>3.6</v>
          </cell>
          <cell r="F83">
            <v>12.26</v>
          </cell>
          <cell r="G83">
            <v>3.6</v>
          </cell>
          <cell r="H83">
            <v>12.28</v>
          </cell>
          <cell r="I83">
            <v>4.4</v>
          </cell>
          <cell r="J83">
            <v>150</v>
          </cell>
          <cell r="K83">
            <v>35</v>
          </cell>
        </row>
        <row r="84">
          <cell r="C84" t="str">
            <v>ETAP  35 i</v>
          </cell>
          <cell r="D84">
            <v>12</v>
          </cell>
          <cell r="E84">
            <v>3.6</v>
          </cell>
          <cell r="F84">
            <v>12</v>
          </cell>
          <cell r="G84">
            <v>3.6</v>
          </cell>
          <cell r="H84">
            <v>12.45</v>
          </cell>
          <cell r="I84">
            <v>4.05</v>
          </cell>
          <cell r="J84">
            <v>150</v>
          </cell>
          <cell r="K84">
            <v>35</v>
          </cell>
        </row>
        <row r="85">
          <cell r="C85" t="str">
            <v>ETAP  38 i</v>
          </cell>
          <cell r="D85">
            <v>14.35</v>
          </cell>
          <cell r="E85">
            <v>4.1</v>
          </cell>
          <cell r="F85">
            <v>14.35</v>
          </cell>
          <cell r="G85">
            <v>4.1</v>
          </cell>
          <cell r="H85">
            <v>12.75</v>
          </cell>
          <cell r="I85">
            <v>4.11</v>
          </cell>
          <cell r="J85">
            <v>150</v>
          </cell>
          <cell r="K85">
            <v>38</v>
          </cell>
        </row>
        <row r="86">
          <cell r="C86" t="str">
            <v>ETAP 39</v>
          </cell>
          <cell r="D86">
            <v>12.84</v>
          </cell>
          <cell r="E86">
            <v>3.97</v>
          </cell>
          <cell r="F86">
            <v>12.84</v>
          </cell>
          <cell r="G86">
            <v>3.97</v>
          </cell>
          <cell r="H86">
            <v>14.25</v>
          </cell>
          <cell r="I86">
            <v>5.05</v>
          </cell>
          <cell r="J86">
            <v>150</v>
          </cell>
          <cell r="K86">
            <v>39</v>
          </cell>
        </row>
        <row r="87">
          <cell r="C87" t="str">
            <v>EVENT 34</v>
          </cell>
          <cell r="D87">
            <v>11.68</v>
          </cell>
          <cell r="E87">
            <v>3.6</v>
          </cell>
          <cell r="F87">
            <v>11.68</v>
          </cell>
          <cell r="G87">
            <v>3.6</v>
          </cell>
        </row>
        <row r="88">
          <cell r="C88" t="str">
            <v>EVASION  36</v>
          </cell>
          <cell r="D88">
            <v>13.5</v>
          </cell>
          <cell r="E88">
            <v>3.34</v>
          </cell>
          <cell r="F88">
            <v>13.5</v>
          </cell>
          <cell r="G88">
            <v>3.34</v>
          </cell>
          <cell r="H88">
            <v>11.75</v>
          </cell>
          <cell r="I88">
            <v>4.55</v>
          </cell>
          <cell r="J88">
            <v>150</v>
          </cell>
          <cell r="K88">
            <v>36</v>
          </cell>
        </row>
        <row r="89">
          <cell r="C89" t="str">
            <v>F  S  32</v>
          </cell>
          <cell r="D89">
            <v>10.779</v>
          </cell>
          <cell r="E89">
            <v>3.172</v>
          </cell>
          <cell r="F89">
            <v>10.799</v>
          </cell>
          <cell r="G89">
            <v>3.172</v>
          </cell>
          <cell r="H89">
            <v>12.2</v>
          </cell>
          <cell r="I89">
            <v>4.35</v>
          </cell>
          <cell r="J89">
            <v>150</v>
          </cell>
          <cell r="K89">
            <v>32</v>
          </cell>
        </row>
        <row r="90">
          <cell r="C90" t="str">
            <v>F  S  32 T</v>
          </cell>
          <cell r="D90">
            <v>11.1</v>
          </cell>
          <cell r="E90">
            <v>3.28</v>
          </cell>
          <cell r="F90">
            <v>11.1</v>
          </cell>
          <cell r="G90">
            <v>3.28</v>
          </cell>
          <cell r="H90">
            <v>12.2</v>
          </cell>
          <cell r="I90">
            <v>4.35</v>
          </cell>
          <cell r="J90">
            <v>150</v>
          </cell>
          <cell r="K90">
            <v>32</v>
          </cell>
        </row>
        <row r="91">
          <cell r="C91" t="str">
            <v>F  S  32 α</v>
          </cell>
          <cell r="D91">
            <v>11</v>
          </cell>
          <cell r="E91">
            <v>3.29</v>
          </cell>
          <cell r="F91">
            <v>11</v>
          </cell>
          <cell r="G91">
            <v>3.29</v>
          </cell>
          <cell r="H91">
            <v>11.2</v>
          </cell>
          <cell r="I91">
            <v>4.45</v>
          </cell>
          <cell r="J91">
            <v>150</v>
          </cell>
          <cell r="K91">
            <v>32</v>
          </cell>
        </row>
        <row r="92">
          <cell r="C92" t="str">
            <v>F 110</v>
          </cell>
          <cell r="D92">
            <v>13.15</v>
          </cell>
          <cell r="E92">
            <v>3.75</v>
          </cell>
          <cell r="F92">
            <v>13.15</v>
          </cell>
          <cell r="G92">
            <v>3.75</v>
          </cell>
          <cell r="H92">
            <v>13.65</v>
          </cell>
          <cell r="I92">
            <v>5.1</v>
          </cell>
          <cell r="J92">
            <v>150</v>
          </cell>
          <cell r="K92">
            <v>36</v>
          </cell>
        </row>
        <row r="93">
          <cell r="C93" t="str">
            <v>F S 28 II</v>
          </cell>
          <cell r="D93">
            <v>9.9</v>
          </cell>
          <cell r="E93">
            <v>2.94</v>
          </cell>
          <cell r="H93">
            <v>10.75</v>
          </cell>
          <cell r="I93">
            <v>3.48</v>
          </cell>
          <cell r="J93">
            <v>150</v>
          </cell>
          <cell r="K93">
            <v>28</v>
          </cell>
        </row>
        <row r="94">
          <cell r="C94" t="str">
            <v>F S 28</v>
          </cell>
          <cell r="D94">
            <v>9.8</v>
          </cell>
          <cell r="E94">
            <v>2.89</v>
          </cell>
          <cell r="F94">
            <v>9.8</v>
          </cell>
          <cell r="G94">
            <v>2.89</v>
          </cell>
          <cell r="H94">
            <v>9.71</v>
          </cell>
          <cell r="I94">
            <v>3.47</v>
          </cell>
          <cell r="J94">
            <v>150</v>
          </cell>
          <cell r="K94">
            <v>28</v>
          </cell>
        </row>
        <row r="95">
          <cell r="C95" t="str">
            <v>FARR  31 IMS</v>
          </cell>
          <cell r="D95">
            <v>11.58</v>
          </cell>
          <cell r="E95">
            <v>3.34</v>
          </cell>
          <cell r="F95">
            <v>11.57</v>
          </cell>
          <cell r="G95">
            <v>3.34</v>
          </cell>
          <cell r="H95">
            <v>11.84</v>
          </cell>
          <cell r="I95">
            <v>4.36</v>
          </cell>
          <cell r="J95">
            <v>150</v>
          </cell>
          <cell r="K95">
            <v>31</v>
          </cell>
        </row>
        <row r="96">
          <cell r="C96" t="str">
            <v>FARR  34 IMS</v>
          </cell>
          <cell r="D96">
            <v>12.6</v>
          </cell>
          <cell r="E96">
            <v>3.77</v>
          </cell>
          <cell r="F96">
            <v>12.6</v>
          </cell>
          <cell r="G96">
            <v>3.77</v>
          </cell>
          <cell r="H96">
            <v>13.07</v>
          </cell>
          <cell r="I96">
            <v>4.84</v>
          </cell>
          <cell r="J96">
            <v>150</v>
          </cell>
          <cell r="K96">
            <v>34</v>
          </cell>
        </row>
        <row r="97">
          <cell r="C97" t="str">
            <v>FARR  37.5</v>
          </cell>
          <cell r="D97">
            <v>14.897</v>
          </cell>
          <cell r="E97">
            <v>4.369</v>
          </cell>
          <cell r="F97">
            <v>14.897</v>
          </cell>
          <cell r="G97">
            <v>4.369</v>
          </cell>
          <cell r="H97">
            <v>13.03</v>
          </cell>
          <cell r="I97">
            <v>4.458</v>
          </cell>
          <cell r="J97">
            <v>150</v>
          </cell>
          <cell r="K97">
            <v>38</v>
          </cell>
        </row>
        <row r="98">
          <cell r="C98" t="str">
            <v>FARR  38  MK II</v>
          </cell>
          <cell r="D98">
            <v>13.04</v>
          </cell>
          <cell r="E98">
            <v>4.07</v>
          </cell>
          <cell r="F98">
            <v>13.04</v>
          </cell>
          <cell r="G98">
            <v>4.07</v>
          </cell>
          <cell r="H98">
            <v>13.7</v>
          </cell>
          <cell r="I98">
            <v>5.45</v>
          </cell>
          <cell r="J98">
            <v>150</v>
          </cell>
          <cell r="K98">
            <v>38</v>
          </cell>
        </row>
        <row r="99">
          <cell r="C99" t="str">
            <v>FARR 34 MRX</v>
          </cell>
          <cell r="D99">
            <v>11.67</v>
          </cell>
          <cell r="E99">
            <v>3.6</v>
          </cell>
          <cell r="F99">
            <v>12.32</v>
          </cell>
          <cell r="G99">
            <v>3.6</v>
          </cell>
          <cell r="H99">
            <v>12.1</v>
          </cell>
          <cell r="I99">
            <v>4.75</v>
          </cell>
          <cell r="J99">
            <v>150</v>
          </cell>
          <cell r="K99">
            <v>34</v>
          </cell>
        </row>
        <row r="100">
          <cell r="C100" t="str">
            <v>FARR 44 (TIBURON)</v>
          </cell>
          <cell r="D100">
            <v>17.625</v>
          </cell>
          <cell r="E100">
            <v>5.115</v>
          </cell>
          <cell r="F100">
            <v>17.706</v>
          </cell>
          <cell r="G100">
            <v>5.115</v>
          </cell>
          <cell r="H100">
            <v>15.55</v>
          </cell>
          <cell r="I100">
            <v>5.65</v>
          </cell>
          <cell r="J100">
            <v>150</v>
          </cell>
          <cell r="K100">
            <v>44</v>
          </cell>
        </row>
        <row r="101">
          <cell r="C101" t="str">
            <v>FEELING  1090</v>
          </cell>
          <cell r="D101">
            <v>13.9</v>
          </cell>
          <cell r="E101">
            <v>4</v>
          </cell>
          <cell r="F101">
            <v>13.9</v>
          </cell>
          <cell r="G101">
            <v>4</v>
          </cell>
          <cell r="H101">
            <v>12.3</v>
          </cell>
          <cell r="I101">
            <v>3.9</v>
          </cell>
          <cell r="J101">
            <v>150</v>
          </cell>
          <cell r="K101">
            <v>36</v>
          </cell>
        </row>
        <row r="102">
          <cell r="C102" t="str">
            <v>FEELING  286</v>
          </cell>
          <cell r="D102">
            <v>10.88</v>
          </cell>
          <cell r="E102">
            <v>3.1</v>
          </cell>
          <cell r="F102">
            <v>10.88</v>
          </cell>
          <cell r="G102">
            <v>3.1</v>
          </cell>
          <cell r="H102">
            <v>9.32</v>
          </cell>
          <cell r="I102">
            <v>3.1</v>
          </cell>
          <cell r="J102">
            <v>150</v>
          </cell>
          <cell r="K102">
            <v>29</v>
          </cell>
        </row>
        <row r="103">
          <cell r="C103" t="str">
            <v>FEELING  316</v>
          </cell>
          <cell r="D103">
            <v>10</v>
          </cell>
          <cell r="E103">
            <v>3.04</v>
          </cell>
          <cell r="F103">
            <v>10</v>
          </cell>
          <cell r="G103">
            <v>3.04</v>
          </cell>
          <cell r="H103">
            <v>10.2</v>
          </cell>
          <cell r="I103">
            <v>3.8</v>
          </cell>
          <cell r="J103">
            <v>150</v>
          </cell>
          <cell r="K103">
            <v>32</v>
          </cell>
        </row>
        <row r="104">
          <cell r="C104" t="str">
            <v>FEELING  326</v>
          </cell>
          <cell r="D104">
            <v>12.36</v>
          </cell>
          <cell r="E104">
            <v>3.68</v>
          </cell>
          <cell r="F104">
            <v>12.36</v>
          </cell>
          <cell r="G104">
            <v>3.68</v>
          </cell>
          <cell r="H104">
            <v>10.7</v>
          </cell>
          <cell r="I104">
            <v>3.3</v>
          </cell>
          <cell r="J104">
            <v>150</v>
          </cell>
          <cell r="K104">
            <v>33</v>
          </cell>
        </row>
        <row r="105">
          <cell r="C105" t="str">
            <v>FIGARO II</v>
          </cell>
          <cell r="D105">
            <v>13.094</v>
          </cell>
          <cell r="E105">
            <v>3.79</v>
          </cell>
          <cell r="F105">
            <v>13.09</v>
          </cell>
          <cell r="G105">
            <v>4.25</v>
          </cell>
          <cell r="H105">
            <v>13</v>
          </cell>
          <cell r="I105">
            <v>4.7</v>
          </cell>
          <cell r="J105">
            <v>110</v>
          </cell>
          <cell r="K105">
            <v>30</v>
          </cell>
        </row>
        <row r="106">
          <cell r="C106" t="str">
            <v>FIRST  210 SPIRIT</v>
          </cell>
          <cell r="D106">
            <v>8.59</v>
          </cell>
          <cell r="E106">
            <v>2.4</v>
          </cell>
          <cell r="F106">
            <v>8.59</v>
          </cell>
          <cell r="G106">
            <v>2.4</v>
          </cell>
          <cell r="H106">
            <v>8.24</v>
          </cell>
          <cell r="I106">
            <v>2.85</v>
          </cell>
          <cell r="J106">
            <v>110</v>
          </cell>
          <cell r="K106">
            <v>21</v>
          </cell>
        </row>
        <row r="107">
          <cell r="C107" t="str">
            <v>FIRST  211</v>
          </cell>
          <cell r="D107">
            <v>8.59</v>
          </cell>
          <cell r="E107">
            <v>2.4</v>
          </cell>
          <cell r="F107">
            <v>8.59</v>
          </cell>
          <cell r="G107">
            <v>2.4</v>
          </cell>
          <cell r="H107">
            <v>8.24</v>
          </cell>
          <cell r="I107">
            <v>2.85</v>
          </cell>
          <cell r="J107">
            <v>150</v>
          </cell>
          <cell r="K107">
            <v>21</v>
          </cell>
        </row>
        <row r="108">
          <cell r="C108" t="str">
            <v>FIRST  235</v>
          </cell>
          <cell r="D108">
            <v>8.46</v>
          </cell>
          <cell r="E108">
            <v>2.4</v>
          </cell>
          <cell r="F108">
            <v>8.46</v>
          </cell>
          <cell r="G108">
            <v>2.4</v>
          </cell>
          <cell r="H108">
            <v>8.1</v>
          </cell>
          <cell r="I108">
            <v>3.15</v>
          </cell>
          <cell r="J108">
            <v>150</v>
          </cell>
          <cell r="K108">
            <v>24</v>
          </cell>
        </row>
        <row r="109">
          <cell r="C109" t="str">
            <v>FIRST  24</v>
          </cell>
          <cell r="D109">
            <v>8.6</v>
          </cell>
          <cell r="E109">
            <v>2.52</v>
          </cell>
          <cell r="F109">
            <v>8.6</v>
          </cell>
          <cell r="G109">
            <v>2.52</v>
          </cell>
          <cell r="H109">
            <v>8.1</v>
          </cell>
          <cell r="I109">
            <v>3.15</v>
          </cell>
          <cell r="J109">
            <v>150</v>
          </cell>
          <cell r="K109">
            <v>24</v>
          </cell>
        </row>
        <row r="110">
          <cell r="C110" t="str">
            <v>FIRST  260 SPIRIT</v>
          </cell>
          <cell r="D110">
            <v>10.3</v>
          </cell>
          <cell r="E110">
            <v>2.96</v>
          </cell>
          <cell r="F110">
            <v>10.3</v>
          </cell>
          <cell r="G110">
            <v>2.96</v>
          </cell>
          <cell r="H110">
            <v>9.8</v>
          </cell>
          <cell r="I110">
            <v>3.5</v>
          </cell>
          <cell r="J110">
            <v>110</v>
          </cell>
          <cell r="K110">
            <v>26</v>
          </cell>
        </row>
        <row r="111">
          <cell r="C111" t="str">
            <v>FIRST  265</v>
          </cell>
          <cell r="D111">
            <v>9.55</v>
          </cell>
          <cell r="E111">
            <v>3.07</v>
          </cell>
          <cell r="F111">
            <v>9.6</v>
          </cell>
          <cell r="G111">
            <v>3.07</v>
          </cell>
          <cell r="H111">
            <v>9.3</v>
          </cell>
          <cell r="I111">
            <v>3.3</v>
          </cell>
          <cell r="J111">
            <v>150</v>
          </cell>
          <cell r="K111">
            <v>27</v>
          </cell>
        </row>
        <row r="112">
          <cell r="C112" t="str">
            <v>FIRST  285</v>
          </cell>
          <cell r="D112">
            <v>9.91</v>
          </cell>
          <cell r="E112">
            <v>3.14</v>
          </cell>
          <cell r="F112">
            <v>9.91</v>
          </cell>
          <cell r="G112">
            <v>3.14</v>
          </cell>
          <cell r="H112">
            <v>9.54</v>
          </cell>
          <cell r="I112">
            <v>3.38</v>
          </cell>
          <cell r="J112">
            <v>150</v>
          </cell>
          <cell r="K112">
            <v>29</v>
          </cell>
        </row>
        <row r="113">
          <cell r="C113" t="str">
            <v>FIRST  29 7/8 Rig</v>
          </cell>
          <cell r="D113">
            <v>10.58</v>
          </cell>
          <cell r="E113">
            <v>3.61</v>
          </cell>
          <cell r="F113">
            <v>10.58</v>
          </cell>
          <cell r="G113">
            <v>3.61</v>
          </cell>
          <cell r="H113">
            <v>11.2</v>
          </cell>
          <cell r="I113">
            <v>3.2</v>
          </cell>
          <cell r="J113">
            <v>150</v>
          </cell>
          <cell r="K113">
            <v>30</v>
          </cell>
        </row>
        <row r="114">
          <cell r="C114" t="str">
            <v>FIRST  29 Std</v>
          </cell>
          <cell r="D114">
            <v>10.65</v>
          </cell>
          <cell r="E114">
            <v>3.4</v>
          </cell>
          <cell r="F114">
            <v>10.65</v>
          </cell>
          <cell r="G114">
            <v>3.4</v>
          </cell>
          <cell r="H114">
            <v>9.12</v>
          </cell>
          <cell r="I114">
            <v>3.28</v>
          </cell>
          <cell r="J114">
            <v>150</v>
          </cell>
          <cell r="K114">
            <v>29</v>
          </cell>
        </row>
        <row r="115">
          <cell r="C115" t="str">
            <v>FIRST  300 SPIRIT</v>
          </cell>
          <cell r="D115">
            <v>12.28</v>
          </cell>
          <cell r="E115">
            <v>3.67</v>
          </cell>
          <cell r="F115">
            <v>12.28</v>
          </cell>
          <cell r="G115">
            <v>3.67</v>
          </cell>
          <cell r="H115">
            <v>11.34</v>
          </cell>
          <cell r="I115">
            <v>3.85</v>
          </cell>
          <cell r="J115">
            <v>117</v>
          </cell>
          <cell r="K115">
            <v>30</v>
          </cell>
        </row>
        <row r="116">
          <cell r="C116" t="str">
            <v>FIRST  305 Std</v>
          </cell>
          <cell r="D116">
            <v>11.5</v>
          </cell>
          <cell r="E116">
            <v>3.44</v>
          </cell>
          <cell r="F116">
            <v>11.5</v>
          </cell>
          <cell r="G116">
            <v>3.44</v>
          </cell>
          <cell r="H116">
            <v>9.76</v>
          </cell>
          <cell r="I116">
            <v>3.26</v>
          </cell>
          <cell r="J116">
            <v>150</v>
          </cell>
          <cell r="K116">
            <v>31</v>
          </cell>
        </row>
        <row r="117">
          <cell r="C117" t="str">
            <v>FIRST  305 Tall</v>
          </cell>
          <cell r="D117">
            <v>11.9</v>
          </cell>
          <cell r="E117">
            <v>3.44</v>
          </cell>
          <cell r="F117">
            <v>11.9</v>
          </cell>
          <cell r="G117">
            <v>3.44</v>
          </cell>
          <cell r="H117">
            <v>10.3</v>
          </cell>
          <cell r="I117">
            <v>3.4</v>
          </cell>
          <cell r="J117">
            <v>150</v>
          </cell>
          <cell r="K117">
            <v>31</v>
          </cell>
        </row>
        <row r="118">
          <cell r="C118" t="str">
            <v>FIRST  310</v>
          </cell>
          <cell r="D118">
            <v>11.29</v>
          </cell>
          <cell r="E118">
            <v>3.3</v>
          </cell>
          <cell r="F118">
            <v>11.29</v>
          </cell>
          <cell r="G118">
            <v>3.3</v>
          </cell>
          <cell r="H118">
            <v>11.54</v>
          </cell>
          <cell r="I118">
            <v>3.95</v>
          </cell>
          <cell r="J118">
            <v>150</v>
          </cell>
          <cell r="K118">
            <v>31</v>
          </cell>
        </row>
        <row r="119">
          <cell r="C119" t="str">
            <v>FIRST  310 S</v>
          </cell>
          <cell r="D119">
            <v>12.22</v>
          </cell>
          <cell r="E119">
            <v>3.3</v>
          </cell>
          <cell r="F119">
            <v>12.22</v>
          </cell>
          <cell r="G119">
            <v>3.3</v>
          </cell>
          <cell r="H119">
            <v>12.6</v>
          </cell>
          <cell r="I119">
            <v>3.95</v>
          </cell>
          <cell r="J119">
            <v>150</v>
          </cell>
          <cell r="K119">
            <v>31</v>
          </cell>
        </row>
        <row r="120">
          <cell r="C120" t="str">
            <v>FIRST  325 Std</v>
          </cell>
          <cell r="D120">
            <v>12.7</v>
          </cell>
          <cell r="E120">
            <v>3.67</v>
          </cell>
          <cell r="F120">
            <v>12.7</v>
          </cell>
          <cell r="G120">
            <v>3.67</v>
          </cell>
          <cell r="H120">
            <v>10.9</v>
          </cell>
          <cell r="I120">
            <v>3.5</v>
          </cell>
          <cell r="J120">
            <v>150</v>
          </cell>
          <cell r="K120">
            <v>33</v>
          </cell>
        </row>
        <row r="121">
          <cell r="C121" t="str">
            <v>FIRST  325 Tall</v>
          </cell>
          <cell r="D121">
            <v>13.3</v>
          </cell>
          <cell r="E121">
            <v>3.67</v>
          </cell>
          <cell r="F121">
            <v>13.3</v>
          </cell>
          <cell r="G121">
            <v>3.67</v>
          </cell>
          <cell r="H121">
            <v>11.5</v>
          </cell>
          <cell r="I121">
            <v>3.65</v>
          </cell>
          <cell r="J121">
            <v>150</v>
          </cell>
          <cell r="K121">
            <v>33</v>
          </cell>
        </row>
        <row r="122">
          <cell r="C122" t="str">
            <v>FIRST  32s5</v>
          </cell>
          <cell r="D122">
            <v>11.8</v>
          </cell>
          <cell r="E122">
            <v>3.15</v>
          </cell>
          <cell r="F122">
            <v>11.8</v>
          </cell>
          <cell r="G122">
            <v>3.15</v>
          </cell>
          <cell r="H122">
            <v>11.85</v>
          </cell>
          <cell r="I122">
            <v>4.2</v>
          </cell>
          <cell r="J122">
            <v>150</v>
          </cell>
          <cell r="K122">
            <v>33</v>
          </cell>
        </row>
        <row r="123">
          <cell r="C123" t="str">
            <v>FIRST  345 Std</v>
          </cell>
          <cell r="D123">
            <v>13.4</v>
          </cell>
          <cell r="E123">
            <v>3.93</v>
          </cell>
          <cell r="F123">
            <v>13.4</v>
          </cell>
          <cell r="G123">
            <v>3.93</v>
          </cell>
          <cell r="H123">
            <v>11.5</v>
          </cell>
          <cell r="I123">
            <v>3.7</v>
          </cell>
          <cell r="J123">
            <v>150</v>
          </cell>
          <cell r="K123">
            <v>35</v>
          </cell>
        </row>
        <row r="124">
          <cell r="C124" t="str">
            <v>FIRST  345 Tall</v>
          </cell>
          <cell r="D124">
            <v>13.7</v>
          </cell>
          <cell r="E124">
            <v>3.93</v>
          </cell>
          <cell r="F124">
            <v>13.7</v>
          </cell>
          <cell r="G124">
            <v>3.93</v>
          </cell>
          <cell r="H124">
            <v>11.8</v>
          </cell>
          <cell r="I124">
            <v>3.85</v>
          </cell>
          <cell r="J124">
            <v>150</v>
          </cell>
          <cell r="K124">
            <v>35</v>
          </cell>
        </row>
        <row r="125">
          <cell r="C125" t="str">
            <v>FIRST  34.7</v>
          </cell>
          <cell r="D125">
            <v>13.17</v>
          </cell>
          <cell r="E125">
            <v>3.7</v>
          </cell>
          <cell r="F125">
            <v>13.7</v>
          </cell>
          <cell r="G125">
            <v>4.5</v>
          </cell>
          <cell r="H125">
            <v>12.8</v>
          </cell>
          <cell r="I125">
            <v>4.49</v>
          </cell>
          <cell r="J125">
            <v>145</v>
          </cell>
          <cell r="K125">
            <v>35</v>
          </cell>
        </row>
        <row r="126">
          <cell r="C126" t="str">
            <v>FIRST  35</v>
          </cell>
          <cell r="D126">
            <v>13.8</v>
          </cell>
          <cell r="E126">
            <v>4.06</v>
          </cell>
          <cell r="F126">
            <v>13.8</v>
          </cell>
          <cell r="G126">
            <v>4.06</v>
          </cell>
          <cell r="H126">
            <v>12.1</v>
          </cell>
          <cell r="I126">
            <v>3.91</v>
          </cell>
          <cell r="J126">
            <v>150</v>
          </cell>
          <cell r="K126">
            <v>35</v>
          </cell>
        </row>
        <row r="127">
          <cell r="C127" t="str">
            <v>FIRST  35s5</v>
          </cell>
          <cell r="D127">
            <v>12.7</v>
          </cell>
          <cell r="E127">
            <v>3.42</v>
          </cell>
          <cell r="F127">
            <v>12.7</v>
          </cell>
          <cell r="G127">
            <v>3.42</v>
          </cell>
          <cell r="H127">
            <v>13</v>
          </cell>
          <cell r="I127">
            <v>4.6</v>
          </cell>
          <cell r="J127">
            <v>150</v>
          </cell>
          <cell r="K127">
            <v>36</v>
          </cell>
        </row>
        <row r="128">
          <cell r="C128" t="str">
            <v>FIRST  375 Std</v>
          </cell>
          <cell r="D128">
            <v>14.5</v>
          </cell>
          <cell r="E128">
            <v>4.17</v>
          </cell>
          <cell r="F128">
            <v>14.5</v>
          </cell>
          <cell r="G128">
            <v>4.17</v>
          </cell>
          <cell r="H128">
            <v>12.8</v>
          </cell>
          <cell r="I128">
            <v>4.2</v>
          </cell>
          <cell r="J128">
            <v>150</v>
          </cell>
          <cell r="K128">
            <v>38</v>
          </cell>
        </row>
        <row r="129">
          <cell r="C129" t="str">
            <v>FIRST  375 Tall</v>
          </cell>
          <cell r="D129">
            <v>14.9</v>
          </cell>
          <cell r="E129">
            <v>4.17</v>
          </cell>
          <cell r="F129">
            <v>14.9</v>
          </cell>
          <cell r="G129">
            <v>4.17</v>
          </cell>
          <cell r="H129">
            <v>13.1</v>
          </cell>
          <cell r="I129">
            <v>4.4</v>
          </cell>
          <cell r="J129">
            <v>150</v>
          </cell>
          <cell r="K129">
            <v>38</v>
          </cell>
        </row>
        <row r="130">
          <cell r="C130" t="str">
            <v>FIRST  38</v>
          </cell>
          <cell r="D130">
            <v>14.7</v>
          </cell>
          <cell r="E130">
            <v>4.4</v>
          </cell>
          <cell r="F130">
            <v>14.7</v>
          </cell>
          <cell r="G130">
            <v>4.4</v>
          </cell>
          <cell r="H130">
            <v>12.9</v>
          </cell>
          <cell r="I130">
            <v>4.2</v>
          </cell>
          <cell r="J130">
            <v>150</v>
          </cell>
          <cell r="K130">
            <v>38</v>
          </cell>
        </row>
        <row r="131">
          <cell r="C131" t="str">
            <v>FIRST  38s5</v>
          </cell>
          <cell r="D131">
            <v>14.37</v>
          </cell>
          <cell r="E131">
            <v>3.9</v>
          </cell>
          <cell r="F131">
            <v>14.37</v>
          </cell>
          <cell r="G131">
            <v>3.9</v>
          </cell>
          <cell r="H131">
            <v>14.6</v>
          </cell>
          <cell r="I131">
            <v>4.7</v>
          </cell>
          <cell r="J131">
            <v>150</v>
          </cell>
          <cell r="K131">
            <v>39</v>
          </cell>
        </row>
        <row r="132">
          <cell r="C132" t="str">
            <v>FIRST  405 Std</v>
          </cell>
          <cell r="D132">
            <v>15.3</v>
          </cell>
          <cell r="E132">
            <v>4.52</v>
          </cell>
          <cell r="F132">
            <v>15.3</v>
          </cell>
          <cell r="G132">
            <v>4.52</v>
          </cell>
          <cell r="H132">
            <v>13.5</v>
          </cell>
          <cell r="I132">
            <v>4.4</v>
          </cell>
          <cell r="J132">
            <v>150</v>
          </cell>
          <cell r="K132">
            <v>41</v>
          </cell>
        </row>
        <row r="133">
          <cell r="C133" t="str">
            <v>FIRST  405 Tall</v>
          </cell>
          <cell r="D133">
            <v>15.9</v>
          </cell>
          <cell r="E133">
            <v>4.52</v>
          </cell>
          <cell r="F133">
            <v>15.9</v>
          </cell>
          <cell r="G133">
            <v>4.52</v>
          </cell>
          <cell r="H133">
            <v>14.1</v>
          </cell>
          <cell r="I133">
            <v>4.6</v>
          </cell>
          <cell r="J133">
            <v>150</v>
          </cell>
          <cell r="K133">
            <v>41</v>
          </cell>
        </row>
        <row r="134">
          <cell r="C134" t="str">
            <v>FIRST  41s5</v>
          </cell>
          <cell r="D134">
            <v>15.1</v>
          </cell>
          <cell r="E134">
            <v>4</v>
          </cell>
          <cell r="F134">
            <v>15.1</v>
          </cell>
          <cell r="G134">
            <v>4</v>
          </cell>
          <cell r="H134">
            <v>15.4</v>
          </cell>
          <cell r="I134">
            <v>5.1</v>
          </cell>
          <cell r="J134">
            <v>150</v>
          </cell>
          <cell r="K134">
            <v>42</v>
          </cell>
        </row>
        <row r="135">
          <cell r="C135" t="str">
            <v>FIRST  42 Std</v>
          </cell>
          <cell r="D135">
            <v>16.1</v>
          </cell>
          <cell r="E135">
            <v>5.1</v>
          </cell>
          <cell r="F135">
            <v>16.1</v>
          </cell>
          <cell r="G135">
            <v>5.1</v>
          </cell>
          <cell r="H135">
            <v>14.2</v>
          </cell>
          <cell r="I135">
            <v>4.45</v>
          </cell>
          <cell r="J135">
            <v>150</v>
          </cell>
          <cell r="K135">
            <v>42</v>
          </cell>
        </row>
        <row r="136">
          <cell r="C136" t="str">
            <v>FIRST  42 Tall</v>
          </cell>
          <cell r="D136">
            <v>16.9</v>
          </cell>
          <cell r="E136">
            <v>5.1</v>
          </cell>
          <cell r="F136">
            <v>16.9</v>
          </cell>
          <cell r="G136">
            <v>5.1</v>
          </cell>
          <cell r="H136">
            <v>15</v>
          </cell>
          <cell r="I136">
            <v>4.45</v>
          </cell>
          <cell r="J136">
            <v>150</v>
          </cell>
          <cell r="K136">
            <v>42</v>
          </cell>
        </row>
        <row r="137">
          <cell r="C137" t="str">
            <v>FIRST  42s7</v>
          </cell>
          <cell r="D137">
            <v>15.51</v>
          </cell>
          <cell r="E137">
            <v>4.35</v>
          </cell>
          <cell r="F137">
            <v>15.51</v>
          </cell>
          <cell r="G137">
            <v>4.35</v>
          </cell>
          <cell r="H137">
            <v>14.45</v>
          </cell>
          <cell r="I137">
            <v>5.25</v>
          </cell>
          <cell r="J137">
            <v>150</v>
          </cell>
          <cell r="K137">
            <v>43</v>
          </cell>
        </row>
        <row r="138">
          <cell r="C138" t="str">
            <v>FIRST  42s7 IMS</v>
          </cell>
          <cell r="D138">
            <v>15.51</v>
          </cell>
          <cell r="E138">
            <v>4.35</v>
          </cell>
          <cell r="F138">
            <v>15.51</v>
          </cell>
          <cell r="G138">
            <v>4.35</v>
          </cell>
          <cell r="H138">
            <v>16</v>
          </cell>
          <cell r="I138">
            <v>5.6</v>
          </cell>
          <cell r="J138">
            <v>150</v>
          </cell>
          <cell r="K138">
            <v>43</v>
          </cell>
        </row>
        <row r="139">
          <cell r="C139" t="str">
            <v>FIRST  435 Std</v>
          </cell>
          <cell r="D139">
            <v>16.9</v>
          </cell>
          <cell r="E139">
            <v>5.26</v>
          </cell>
          <cell r="F139">
            <v>16.9</v>
          </cell>
          <cell r="G139">
            <v>5.26</v>
          </cell>
          <cell r="H139">
            <v>15</v>
          </cell>
          <cell r="I139">
            <v>4.6</v>
          </cell>
          <cell r="J139">
            <v>150</v>
          </cell>
          <cell r="K139">
            <v>44</v>
          </cell>
        </row>
        <row r="140">
          <cell r="C140" t="str">
            <v>FIRST  435 Tall</v>
          </cell>
          <cell r="D140">
            <v>17.7</v>
          </cell>
          <cell r="E140">
            <v>5.26</v>
          </cell>
          <cell r="F140">
            <v>17.7</v>
          </cell>
          <cell r="G140">
            <v>5.26</v>
          </cell>
          <cell r="H140">
            <v>15.8</v>
          </cell>
          <cell r="I140">
            <v>4.75</v>
          </cell>
          <cell r="J140">
            <v>150</v>
          </cell>
          <cell r="K140">
            <v>44</v>
          </cell>
        </row>
        <row r="141">
          <cell r="C141" t="str">
            <v>FIRST  45</v>
          </cell>
          <cell r="D141">
            <v>17.1</v>
          </cell>
          <cell r="E141">
            <v>5.43</v>
          </cell>
          <cell r="F141">
            <v>17.1</v>
          </cell>
          <cell r="G141">
            <v>5.43</v>
          </cell>
          <cell r="H141">
            <v>16.1</v>
          </cell>
          <cell r="I141">
            <v>5</v>
          </cell>
          <cell r="J141">
            <v>150</v>
          </cell>
          <cell r="K141">
            <v>45</v>
          </cell>
        </row>
        <row r="142">
          <cell r="C142" t="str">
            <v>FIRST  456 Std</v>
          </cell>
          <cell r="D142">
            <v>17.15</v>
          </cell>
          <cell r="E142">
            <v>5.53</v>
          </cell>
          <cell r="F142">
            <v>17.15</v>
          </cell>
          <cell r="G142">
            <v>5.53</v>
          </cell>
          <cell r="H142">
            <v>15.08</v>
          </cell>
          <cell r="I142">
            <v>4.97</v>
          </cell>
          <cell r="J142">
            <v>150</v>
          </cell>
          <cell r="K142">
            <v>46</v>
          </cell>
        </row>
        <row r="143">
          <cell r="C143" t="str">
            <v>FIRST  456 Tall</v>
          </cell>
          <cell r="D143">
            <v>18.17</v>
          </cell>
          <cell r="E143">
            <v>5.53</v>
          </cell>
          <cell r="F143">
            <v>18.17</v>
          </cell>
          <cell r="G143">
            <v>5.53</v>
          </cell>
          <cell r="H143">
            <v>16.1</v>
          </cell>
          <cell r="I143">
            <v>4.97</v>
          </cell>
          <cell r="J143">
            <v>150</v>
          </cell>
          <cell r="K143">
            <v>46</v>
          </cell>
        </row>
        <row r="144">
          <cell r="C144" t="str">
            <v>FIRST  45f 5</v>
          </cell>
          <cell r="D144">
            <v>16.5</v>
          </cell>
          <cell r="E144">
            <v>4.6</v>
          </cell>
          <cell r="F144">
            <v>16.425</v>
          </cell>
          <cell r="G144">
            <v>5.09</v>
          </cell>
          <cell r="H144">
            <v>16.9</v>
          </cell>
          <cell r="I144">
            <v>5.7</v>
          </cell>
          <cell r="J144">
            <v>150</v>
          </cell>
          <cell r="K144">
            <v>46</v>
          </cell>
        </row>
        <row r="145">
          <cell r="C145" t="str">
            <v>FIRST  51</v>
          </cell>
          <cell r="D145">
            <v>19.5</v>
          </cell>
          <cell r="E145">
            <v>6.1</v>
          </cell>
          <cell r="F145">
            <v>19.5</v>
          </cell>
          <cell r="G145">
            <v>6.1</v>
          </cell>
          <cell r="H145">
            <v>17.2</v>
          </cell>
          <cell r="I145">
            <v>5.6</v>
          </cell>
          <cell r="J145">
            <v>150</v>
          </cell>
          <cell r="K145">
            <v>51</v>
          </cell>
        </row>
        <row r="146">
          <cell r="C146" t="str">
            <v>FIRST  51 (TOLL RIG)</v>
          </cell>
          <cell r="D146">
            <v>20.13</v>
          </cell>
          <cell r="E146">
            <v>6.1</v>
          </cell>
          <cell r="F146">
            <v>20.13</v>
          </cell>
          <cell r="G146">
            <v>6.1</v>
          </cell>
          <cell r="H146">
            <v>18.39</v>
          </cell>
          <cell r="I146">
            <v>5.64</v>
          </cell>
          <cell r="J146">
            <v>150</v>
          </cell>
          <cell r="K146">
            <v>51</v>
          </cell>
        </row>
        <row r="147">
          <cell r="C147" t="str">
            <v>FIRST  53 f 5</v>
          </cell>
          <cell r="D147">
            <v>19</v>
          </cell>
          <cell r="E147">
            <v>5.35</v>
          </cell>
          <cell r="F147">
            <v>19</v>
          </cell>
          <cell r="G147">
            <v>5.35</v>
          </cell>
          <cell r="H147">
            <v>16.9</v>
          </cell>
          <cell r="I147">
            <v>5.7</v>
          </cell>
          <cell r="J147">
            <v>150</v>
          </cell>
          <cell r="K147">
            <v>54</v>
          </cell>
        </row>
        <row r="148">
          <cell r="C148" t="str">
            <v>FIRST  53 f 5 "S"</v>
          </cell>
          <cell r="D148">
            <v>19</v>
          </cell>
          <cell r="E148">
            <v>5.35</v>
          </cell>
          <cell r="F148">
            <v>19</v>
          </cell>
          <cell r="G148">
            <v>5.35</v>
          </cell>
          <cell r="H148">
            <v>19.73</v>
          </cell>
          <cell r="I148">
            <v>6.72</v>
          </cell>
          <cell r="J148">
            <v>150</v>
          </cell>
          <cell r="K148">
            <v>54</v>
          </cell>
        </row>
        <row r="149">
          <cell r="C149" t="str">
            <v>FIRST  CLASS  10</v>
          </cell>
          <cell r="D149">
            <v>11.3</v>
          </cell>
          <cell r="E149">
            <v>3.94</v>
          </cell>
          <cell r="F149">
            <v>11.3</v>
          </cell>
          <cell r="G149">
            <v>3.94</v>
          </cell>
          <cell r="H149">
            <v>12.25</v>
          </cell>
          <cell r="I149">
            <v>4.25</v>
          </cell>
          <cell r="J149">
            <v>150</v>
          </cell>
          <cell r="K149">
            <v>33</v>
          </cell>
        </row>
        <row r="150">
          <cell r="C150" t="str">
            <v>FIRST  CLASS  12 MH</v>
          </cell>
          <cell r="D150">
            <v>14.6</v>
          </cell>
          <cell r="E150">
            <v>4.3</v>
          </cell>
          <cell r="F150">
            <v>14.6</v>
          </cell>
          <cell r="G150">
            <v>4.3</v>
          </cell>
          <cell r="H150">
            <v>12.58</v>
          </cell>
          <cell r="I150">
            <v>4.6</v>
          </cell>
          <cell r="J150">
            <v>150</v>
          </cell>
          <cell r="K150">
            <v>40</v>
          </cell>
        </row>
        <row r="151">
          <cell r="C151" t="str">
            <v>FIRST  CLASS  12 Std</v>
          </cell>
          <cell r="D151">
            <v>13.35</v>
          </cell>
          <cell r="E151">
            <v>4.24</v>
          </cell>
          <cell r="F151">
            <v>13.35</v>
          </cell>
          <cell r="G151">
            <v>4.24</v>
          </cell>
          <cell r="H151">
            <v>14.82</v>
          </cell>
          <cell r="I151">
            <v>5.6</v>
          </cell>
          <cell r="J151">
            <v>150</v>
          </cell>
          <cell r="K151">
            <v>40</v>
          </cell>
        </row>
        <row r="152">
          <cell r="C152" t="str">
            <v>FIRST  CLASS  7</v>
          </cell>
          <cell r="D152">
            <v>7.82</v>
          </cell>
          <cell r="E152">
            <v>2.6</v>
          </cell>
          <cell r="F152">
            <v>7.82</v>
          </cell>
          <cell r="G152">
            <v>2.6</v>
          </cell>
          <cell r="H152">
            <v>8.26</v>
          </cell>
          <cell r="I152">
            <v>3.15</v>
          </cell>
          <cell r="J152">
            <v>110</v>
          </cell>
          <cell r="K152">
            <v>23</v>
          </cell>
        </row>
        <row r="153">
          <cell r="C153" t="str">
            <v>FIRST  CLASS  8</v>
          </cell>
          <cell r="D153">
            <v>10</v>
          </cell>
          <cell r="E153">
            <v>2.8</v>
          </cell>
          <cell r="F153">
            <v>10</v>
          </cell>
          <cell r="G153">
            <v>2.8</v>
          </cell>
          <cell r="H153">
            <v>10.05</v>
          </cell>
          <cell r="I153">
            <v>3.4</v>
          </cell>
          <cell r="J153">
            <v>150</v>
          </cell>
          <cell r="K153">
            <v>26</v>
          </cell>
        </row>
        <row r="154">
          <cell r="C154" t="str">
            <v>FIRST  CLASS  EUROPE</v>
          </cell>
          <cell r="D154">
            <v>11.73</v>
          </cell>
          <cell r="E154">
            <v>4</v>
          </cell>
          <cell r="F154">
            <v>11.73</v>
          </cell>
          <cell r="G154">
            <v>4</v>
          </cell>
          <cell r="H154">
            <v>13.25</v>
          </cell>
          <cell r="I154">
            <v>5.1</v>
          </cell>
          <cell r="J154">
            <v>150</v>
          </cell>
          <cell r="K154">
            <v>34</v>
          </cell>
        </row>
        <row r="155">
          <cell r="C155" t="str">
            <v>FIRST  CLASS  SOLO</v>
          </cell>
          <cell r="D155">
            <v>12.22</v>
          </cell>
          <cell r="E155">
            <v>3.41</v>
          </cell>
          <cell r="F155">
            <v>12.22</v>
          </cell>
          <cell r="G155">
            <v>3.41</v>
          </cell>
          <cell r="H155">
            <v>12.66</v>
          </cell>
          <cell r="I155">
            <v>4.45</v>
          </cell>
          <cell r="J155">
            <v>150</v>
          </cell>
          <cell r="K155">
            <v>34</v>
          </cell>
        </row>
        <row r="156">
          <cell r="C156" t="str">
            <v>FIRST  CLASS Challenge</v>
          </cell>
          <cell r="D156">
            <v>12.22</v>
          </cell>
          <cell r="E156">
            <v>3.41</v>
          </cell>
          <cell r="F156">
            <v>12.22</v>
          </cell>
          <cell r="G156">
            <v>3.41</v>
          </cell>
          <cell r="H156">
            <v>11.91</v>
          </cell>
          <cell r="I156">
            <v>3.85</v>
          </cell>
          <cell r="J156">
            <v>150</v>
          </cell>
          <cell r="K156">
            <v>34</v>
          </cell>
        </row>
        <row r="157">
          <cell r="C157" t="str">
            <v>FIRST 26 Std</v>
          </cell>
          <cell r="D157">
            <v>9.85</v>
          </cell>
          <cell r="E157">
            <v>3.22</v>
          </cell>
          <cell r="F157">
            <v>9.85</v>
          </cell>
          <cell r="G157">
            <v>3.22</v>
          </cell>
          <cell r="H157">
            <v>8.3</v>
          </cell>
          <cell r="I157">
            <v>2.7</v>
          </cell>
          <cell r="J157">
            <v>150</v>
          </cell>
          <cell r="K157">
            <v>26</v>
          </cell>
        </row>
        <row r="158">
          <cell r="C158" t="str">
            <v>FIRST 26 Tall</v>
          </cell>
          <cell r="D158">
            <v>9.54</v>
          </cell>
          <cell r="E158">
            <v>3.22</v>
          </cell>
          <cell r="F158">
            <v>9.54</v>
          </cell>
          <cell r="G158">
            <v>3.22</v>
          </cell>
          <cell r="H158">
            <v>9.84</v>
          </cell>
          <cell r="I158">
            <v>2.96</v>
          </cell>
          <cell r="J158">
            <v>150</v>
          </cell>
          <cell r="K158">
            <v>26</v>
          </cell>
        </row>
        <row r="159">
          <cell r="C159" t="str">
            <v>FIRST 29 Tall  </v>
          </cell>
          <cell r="D159">
            <v>11.2</v>
          </cell>
          <cell r="E159">
            <v>3.4</v>
          </cell>
          <cell r="F159">
            <v>11.2</v>
          </cell>
          <cell r="G159">
            <v>3.4</v>
          </cell>
          <cell r="H159">
            <v>9.65</v>
          </cell>
          <cell r="I159">
            <v>3.28</v>
          </cell>
          <cell r="J159">
            <v>150</v>
          </cell>
          <cell r="K159">
            <v>29</v>
          </cell>
        </row>
        <row r="160">
          <cell r="C160" t="str">
            <v>FIRST 31.7</v>
          </cell>
          <cell r="D160">
            <v>11.87</v>
          </cell>
          <cell r="E160">
            <v>3.46</v>
          </cell>
          <cell r="F160">
            <v>11.857</v>
          </cell>
          <cell r="G160">
            <v>3.46</v>
          </cell>
          <cell r="H160">
            <v>10.8</v>
          </cell>
          <cell r="I160">
            <v>3.9</v>
          </cell>
          <cell r="J160">
            <v>150</v>
          </cell>
          <cell r="K160">
            <v>32</v>
          </cell>
        </row>
        <row r="161">
          <cell r="C161" t="str">
            <v>FIRST 31.7</v>
          </cell>
          <cell r="D161">
            <v>11.87</v>
          </cell>
          <cell r="E161">
            <v>3.46</v>
          </cell>
          <cell r="F161">
            <v>11.86</v>
          </cell>
          <cell r="G161">
            <v>3.46</v>
          </cell>
          <cell r="H161">
            <v>10.4</v>
          </cell>
          <cell r="I161">
            <v>4.2</v>
          </cell>
          <cell r="J161">
            <v>150</v>
          </cell>
          <cell r="K161">
            <v>32</v>
          </cell>
        </row>
        <row r="162">
          <cell r="C162" t="str">
            <v>FIRST 33.7</v>
          </cell>
          <cell r="D162">
            <v>12.7</v>
          </cell>
          <cell r="E162">
            <v>3.55</v>
          </cell>
          <cell r="F162">
            <v>12.7</v>
          </cell>
          <cell r="G162">
            <v>3.55</v>
          </cell>
          <cell r="H162">
            <v>11.7</v>
          </cell>
          <cell r="I162">
            <v>4.45</v>
          </cell>
          <cell r="J162">
            <v>150</v>
          </cell>
          <cell r="K162">
            <v>34</v>
          </cell>
        </row>
        <row r="163">
          <cell r="C163" t="str">
            <v>FIRST 35.7</v>
          </cell>
          <cell r="D163">
            <v>13.35</v>
          </cell>
          <cell r="E163">
            <v>3.7</v>
          </cell>
          <cell r="F163">
            <v>13.35</v>
          </cell>
          <cell r="G163">
            <v>3.7</v>
          </cell>
          <cell r="H163">
            <v>13.6</v>
          </cell>
          <cell r="I163">
            <v>4.5</v>
          </cell>
          <cell r="J163">
            <v>150</v>
          </cell>
          <cell r="K163">
            <v>36</v>
          </cell>
        </row>
        <row r="164">
          <cell r="C164" t="str">
            <v>FIRST 36.7 IMS Old</v>
          </cell>
          <cell r="D164">
            <v>13.6</v>
          </cell>
          <cell r="E164">
            <v>3.95</v>
          </cell>
          <cell r="F164">
            <v>13.6</v>
          </cell>
          <cell r="G164">
            <v>3.95</v>
          </cell>
          <cell r="H164">
            <v>14.3</v>
          </cell>
          <cell r="I164">
            <v>4.6</v>
          </cell>
          <cell r="J164">
            <v>150</v>
          </cell>
          <cell r="K164">
            <v>37</v>
          </cell>
        </row>
        <row r="165">
          <cell r="C165" t="str">
            <v>FIRST 36.7 New</v>
          </cell>
          <cell r="D165">
            <v>14.15</v>
          </cell>
          <cell r="E165">
            <v>3.98</v>
          </cell>
          <cell r="F165">
            <v>14.15</v>
          </cell>
          <cell r="G165">
            <v>3.98</v>
          </cell>
          <cell r="H165">
            <v>13.85</v>
          </cell>
          <cell r="I165">
            <v>4.75</v>
          </cell>
          <cell r="J165">
            <v>150</v>
          </cell>
          <cell r="K165">
            <v>37</v>
          </cell>
        </row>
        <row r="166">
          <cell r="C166" t="str">
            <v>FIRST 36.7 Std</v>
          </cell>
          <cell r="D166">
            <v>13.6</v>
          </cell>
          <cell r="E166">
            <v>3.95</v>
          </cell>
          <cell r="F166">
            <v>13.6</v>
          </cell>
          <cell r="G166">
            <v>3.95</v>
          </cell>
          <cell r="H166">
            <v>12.7</v>
          </cell>
          <cell r="I166">
            <v>4.6</v>
          </cell>
          <cell r="J166">
            <v>150</v>
          </cell>
          <cell r="K166">
            <v>37</v>
          </cell>
        </row>
        <row r="167">
          <cell r="C167" t="str">
            <v>FIRST 40.7 </v>
          </cell>
          <cell r="D167">
            <v>15.79</v>
          </cell>
          <cell r="E167">
            <v>4.41</v>
          </cell>
          <cell r="F167">
            <v>15.79</v>
          </cell>
          <cell r="G167">
            <v>4.41</v>
          </cell>
          <cell r="H167">
            <v>14.89</v>
          </cell>
          <cell r="I167">
            <v>5.4</v>
          </cell>
          <cell r="J167">
            <v>150</v>
          </cell>
          <cell r="K167">
            <v>41</v>
          </cell>
        </row>
        <row r="168">
          <cell r="C168" t="str">
            <v>FIRST 40.7 IMS Old</v>
          </cell>
          <cell r="D168">
            <v>15.48</v>
          </cell>
          <cell r="E168">
            <v>4.48</v>
          </cell>
          <cell r="F168">
            <v>15.48</v>
          </cell>
          <cell r="G168">
            <v>4.48</v>
          </cell>
          <cell r="H168">
            <v>16.06</v>
          </cell>
          <cell r="I168">
            <v>5.82</v>
          </cell>
          <cell r="J168">
            <v>150</v>
          </cell>
          <cell r="K168">
            <v>41</v>
          </cell>
        </row>
        <row r="169">
          <cell r="C169" t="str">
            <v>FRERS  33</v>
          </cell>
          <cell r="D169">
            <v>13.71</v>
          </cell>
          <cell r="E169">
            <v>4.14</v>
          </cell>
          <cell r="F169">
            <v>13.71</v>
          </cell>
          <cell r="G169">
            <v>4.14</v>
          </cell>
          <cell r="H169">
            <v>11.92</v>
          </cell>
          <cell r="I169">
            <v>4</v>
          </cell>
          <cell r="J169">
            <v>150</v>
          </cell>
          <cell r="K169">
            <v>33</v>
          </cell>
        </row>
        <row r="170">
          <cell r="C170" t="str">
            <v>FUJI  35</v>
          </cell>
          <cell r="D170">
            <v>11.8</v>
          </cell>
          <cell r="E170">
            <v>4.62</v>
          </cell>
          <cell r="F170">
            <v>11.8</v>
          </cell>
          <cell r="G170">
            <v>4.62</v>
          </cell>
          <cell r="H170">
            <v>11</v>
          </cell>
          <cell r="I170">
            <v>4.7</v>
          </cell>
          <cell r="J170">
            <v>150</v>
          </cell>
          <cell r="K170">
            <v>35</v>
          </cell>
        </row>
        <row r="171">
          <cell r="C171" t="str">
            <v>GIB SEA  242</v>
          </cell>
          <cell r="D171">
            <v>8.26</v>
          </cell>
          <cell r="E171">
            <v>2.5</v>
          </cell>
          <cell r="F171">
            <v>8.26</v>
          </cell>
          <cell r="G171">
            <v>2.5</v>
          </cell>
          <cell r="H171">
            <v>8.5</v>
          </cell>
          <cell r="I171">
            <v>3</v>
          </cell>
          <cell r="J171">
            <v>150</v>
          </cell>
          <cell r="K171">
            <v>24</v>
          </cell>
        </row>
        <row r="172">
          <cell r="C172" t="str">
            <v>GIB SEA  282</v>
          </cell>
          <cell r="D172">
            <v>10.4</v>
          </cell>
          <cell r="E172">
            <v>2.77</v>
          </cell>
          <cell r="F172">
            <v>10.4</v>
          </cell>
          <cell r="G172">
            <v>2.77</v>
          </cell>
          <cell r="H172">
            <v>9</v>
          </cell>
          <cell r="I172">
            <v>3.4</v>
          </cell>
          <cell r="J172">
            <v>150</v>
          </cell>
          <cell r="K172">
            <v>28</v>
          </cell>
        </row>
        <row r="173">
          <cell r="C173" t="str">
            <v>GIB SEA  302</v>
          </cell>
          <cell r="D173">
            <v>11.09</v>
          </cell>
          <cell r="E173">
            <v>3.21</v>
          </cell>
          <cell r="F173">
            <v>11.09</v>
          </cell>
          <cell r="G173">
            <v>3.21</v>
          </cell>
          <cell r="H173">
            <v>10.46</v>
          </cell>
          <cell r="I173">
            <v>3.78</v>
          </cell>
          <cell r="J173">
            <v>150</v>
          </cell>
          <cell r="K173">
            <v>30</v>
          </cell>
        </row>
        <row r="174">
          <cell r="C174" t="str">
            <v>GIB SEA  312</v>
          </cell>
          <cell r="D174">
            <v>11.35</v>
          </cell>
          <cell r="E174">
            <v>3.56</v>
          </cell>
          <cell r="F174">
            <v>11.35</v>
          </cell>
          <cell r="G174">
            <v>3.56</v>
          </cell>
          <cell r="H174">
            <v>9.7</v>
          </cell>
          <cell r="I174">
            <v>3.19</v>
          </cell>
          <cell r="J174">
            <v>150</v>
          </cell>
          <cell r="K174">
            <v>31</v>
          </cell>
        </row>
        <row r="175">
          <cell r="C175" t="str">
            <v>GIB SEA  312  (PLUS)</v>
          </cell>
          <cell r="D175">
            <v>11.1</v>
          </cell>
          <cell r="E175">
            <v>3.3</v>
          </cell>
          <cell r="F175">
            <v>11.1</v>
          </cell>
          <cell r="G175">
            <v>3.3</v>
          </cell>
          <cell r="H175">
            <v>11.8</v>
          </cell>
          <cell r="I175">
            <v>4.1</v>
          </cell>
          <cell r="J175">
            <v>150</v>
          </cell>
          <cell r="K175">
            <v>31</v>
          </cell>
        </row>
        <row r="176">
          <cell r="C176" t="str">
            <v>GIB SEA  334</v>
          </cell>
          <cell r="D176">
            <v>12.5</v>
          </cell>
          <cell r="E176">
            <v>3.5</v>
          </cell>
          <cell r="F176">
            <v>12.5</v>
          </cell>
          <cell r="G176">
            <v>3.5</v>
          </cell>
          <cell r="H176">
            <v>11</v>
          </cell>
          <cell r="I176">
            <v>3.7</v>
          </cell>
          <cell r="J176">
            <v>150</v>
          </cell>
          <cell r="K176">
            <v>34</v>
          </cell>
        </row>
        <row r="177">
          <cell r="C177" t="str">
            <v>GIB SEA  352</v>
          </cell>
          <cell r="D177">
            <v>12.9</v>
          </cell>
          <cell r="E177">
            <v>3.6</v>
          </cell>
          <cell r="F177">
            <v>12.9</v>
          </cell>
          <cell r="G177">
            <v>3.6</v>
          </cell>
          <cell r="H177">
            <v>11.35</v>
          </cell>
          <cell r="I177">
            <v>3.9</v>
          </cell>
          <cell r="J177">
            <v>150</v>
          </cell>
          <cell r="K177">
            <v>35</v>
          </cell>
        </row>
        <row r="178">
          <cell r="C178" t="str">
            <v>GIB SEA  362</v>
          </cell>
          <cell r="D178">
            <v>13.27</v>
          </cell>
          <cell r="E178">
            <v>3.4</v>
          </cell>
          <cell r="F178">
            <v>13.27</v>
          </cell>
          <cell r="G178">
            <v>3.4</v>
          </cell>
          <cell r="H178">
            <v>11.7</v>
          </cell>
          <cell r="I178">
            <v>4.52</v>
          </cell>
          <cell r="J178">
            <v>150</v>
          </cell>
          <cell r="K178">
            <v>36</v>
          </cell>
        </row>
        <row r="179">
          <cell r="C179" t="str">
            <v>GIB SEA  372</v>
          </cell>
          <cell r="D179">
            <v>13.6</v>
          </cell>
          <cell r="E179">
            <v>4</v>
          </cell>
          <cell r="F179">
            <v>13.6</v>
          </cell>
          <cell r="G179">
            <v>4</v>
          </cell>
          <cell r="H179">
            <v>12</v>
          </cell>
          <cell r="I179">
            <v>3.9</v>
          </cell>
          <cell r="J179">
            <v>150</v>
          </cell>
          <cell r="K179">
            <v>37</v>
          </cell>
        </row>
        <row r="180">
          <cell r="C180" t="str">
            <v>GIB SEA  402</v>
          </cell>
          <cell r="D180">
            <v>14.75</v>
          </cell>
          <cell r="E180">
            <v>4.6</v>
          </cell>
          <cell r="F180">
            <v>14.75</v>
          </cell>
          <cell r="G180">
            <v>4.6</v>
          </cell>
          <cell r="H180">
            <v>12.97</v>
          </cell>
          <cell r="I180">
            <v>3.87</v>
          </cell>
          <cell r="J180">
            <v>150</v>
          </cell>
          <cell r="K180">
            <v>40</v>
          </cell>
        </row>
        <row r="181">
          <cell r="C181" t="str">
            <v>GIB SEA  402  (PLUS)</v>
          </cell>
          <cell r="D181">
            <v>15.7</v>
          </cell>
          <cell r="E181">
            <v>4.65</v>
          </cell>
          <cell r="F181">
            <v>15.7</v>
          </cell>
          <cell r="G181">
            <v>4.65</v>
          </cell>
          <cell r="H181">
            <v>14</v>
          </cell>
          <cell r="I181">
            <v>4.3</v>
          </cell>
          <cell r="J181">
            <v>150</v>
          </cell>
          <cell r="K181">
            <v>40</v>
          </cell>
        </row>
        <row r="182">
          <cell r="C182" t="str">
            <v>GIB SEA  422</v>
          </cell>
          <cell r="D182">
            <v>16.12</v>
          </cell>
          <cell r="E182">
            <v>4.77</v>
          </cell>
          <cell r="F182">
            <v>16.12</v>
          </cell>
          <cell r="G182">
            <v>4.77</v>
          </cell>
          <cell r="H182">
            <v>14.71</v>
          </cell>
          <cell r="I182">
            <v>4.29</v>
          </cell>
          <cell r="J182">
            <v>150</v>
          </cell>
          <cell r="K182">
            <v>42</v>
          </cell>
        </row>
        <row r="183">
          <cell r="C183" t="str">
            <v>GIB SEA  442</v>
          </cell>
          <cell r="D183">
            <v>17.5</v>
          </cell>
          <cell r="E183">
            <v>5.15</v>
          </cell>
          <cell r="F183">
            <v>17.5</v>
          </cell>
          <cell r="G183">
            <v>5.15</v>
          </cell>
          <cell r="H183">
            <v>15.56</v>
          </cell>
          <cell r="I183">
            <v>4.32</v>
          </cell>
          <cell r="J183">
            <v>150</v>
          </cell>
          <cell r="K183">
            <v>44</v>
          </cell>
        </row>
        <row r="184">
          <cell r="C184" t="str">
            <v>GIB SEA 414</v>
          </cell>
          <cell r="D184">
            <v>16.057</v>
          </cell>
          <cell r="E184">
            <v>4.71</v>
          </cell>
          <cell r="F184">
            <v>16.06</v>
          </cell>
          <cell r="G184">
            <v>4.71</v>
          </cell>
          <cell r="H184">
            <v>14</v>
          </cell>
          <cell r="I184">
            <v>5.1</v>
          </cell>
          <cell r="J184">
            <v>150</v>
          </cell>
          <cell r="K184">
            <v>42</v>
          </cell>
        </row>
        <row r="185">
          <cell r="C185" t="str">
            <v>GOLDEN SHAMROCK</v>
          </cell>
          <cell r="D185">
            <v>11.581</v>
          </cell>
          <cell r="E185">
            <v>3.581</v>
          </cell>
          <cell r="F185">
            <v>11.581</v>
          </cell>
          <cell r="G185">
            <v>3.581</v>
          </cell>
          <cell r="H185">
            <v>10.058</v>
          </cell>
          <cell r="I185">
            <v>3.048</v>
          </cell>
          <cell r="J185">
            <v>150</v>
          </cell>
          <cell r="K185">
            <v>30</v>
          </cell>
        </row>
        <row r="186">
          <cell r="C186" t="str">
            <v>GRAND SALEIL 40 CR</v>
          </cell>
          <cell r="D186">
            <v>15.88</v>
          </cell>
          <cell r="E186">
            <v>4.57</v>
          </cell>
          <cell r="F186">
            <v>14.8</v>
          </cell>
          <cell r="G186">
            <v>5.47</v>
          </cell>
          <cell r="H186">
            <v>15.88</v>
          </cell>
          <cell r="I186">
            <v>4.57</v>
          </cell>
          <cell r="J186">
            <v>150</v>
          </cell>
          <cell r="K186">
            <v>40</v>
          </cell>
        </row>
        <row r="187">
          <cell r="C187" t="str">
            <v>GRAND SOLEIL </v>
          </cell>
          <cell r="D187">
            <v>13.04</v>
          </cell>
          <cell r="E187">
            <v>4.17</v>
          </cell>
          <cell r="F187">
            <v>13.04</v>
          </cell>
          <cell r="G187">
            <v>4.17</v>
          </cell>
          <cell r="H187">
            <v>11.7</v>
          </cell>
          <cell r="I187">
            <v>3.45</v>
          </cell>
          <cell r="J187">
            <v>150</v>
          </cell>
          <cell r="K187">
            <v>35</v>
          </cell>
        </row>
        <row r="188">
          <cell r="C188" t="str">
            <v>GRAND SOLEIL 39 </v>
          </cell>
          <cell r="D188">
            <v>14.75</v>
          </cell>
          <cell r="E188">
            <v>4.78</v>
          </cell>
          <cell r="F188">
            <v>14.75</v>
          </cell>
          <cell r="G188">
            <v>4.78</v>
          </cell>
          <cell r="H188">
            <v>13.26</v>
          </cell>
          <cell r="I188">
            <v>4.02</v>
          </cell>
          <cell r="J188">
            <v>150</v>
          </cell>
          <cell r="K188">
            <v>39</v>
          </cell>
        </row>
        <row r="189">
          <cell r="C189" t="str">
            <v>GRAND SOLEIL 43</v>
          </cell>
          <cell r="D189">
            <v>16</v>
          </cell>
          <cell r="E189">
            <v>5</v>
          </cell>
          <cell r="F189">
            <v>15</v>
          </cell>
          <cell r="G189">
            <v>5</v>
          </cell>
          <cell r="H189">
            <v>14.05</v>
          </cell>
          <cell r="I189">
            <v>4.65</v>
          </cell>
          <cell r="J189">
            <v>150</v>
          </cell>
          <cell r="K189">
            <v>43</v>
          </cell>
        </row>
        <row r="190">
          <cell r="C190" t="str">
            <v>HANSE 291</v>
          </cell>
          <cell r="D190">
            <v>9.5</v>
          </cell>
          <cell r="E190">
            <v>3.2</v>
          </cell>
          <cell r="F190">
            <v>9.5</v>
          </cell>
          <cell r="G190">
            <v>3.2</v>
          </cell>
          <cell r="H190">
            <v>10.5</v>
          </cell>
          <cell r="I190">
            <v>3.5</v>
          </cell>
          <cell r="J190">
            <v>150</v>
          </cell>
          <cell r="K190">
            <v>29</v>
          </cell>
        </row>
        <row r="191">
          <cell r="C191" t="str">
            <v>HANSE 291 SP</v>
          </cell>
          <cell r="D191">
            <v>10.55</v>
          </cell>
          <cell r="E191">
            <v>3.2</v>
          </cell>
          <cell r="F191">
            <v>10.55</v>
          </cell>
          <cell r="G191">
            <v>3.2</v>
          </cell>
          <cell r="H191">
            <v>10.5</v>
          </cell>
          <cell r="I191">
            <v>3.74</v>
          </cell>
          <cell r="J191">
            <v>125</v>
          </cell>
          <cell r="K191">
            <v>29</v>
          </cell>
        </row>
        <row r="192">
          <cell r="C192" t="str">
            <v>HANSE 31</v>
          </cell>
          <cell r="D192">
            <v>12.25</v>
          </cell>
          <cell r="E192">
            <v>3.4</v>
          </cell>
          <cell r="F192">
            <v>12.25</v>
          </cell>
          <cell r="G192">
            <v>3.4</v>
          </cell>
          <cell r="H192">
            <v>11.7</v>
          </cell>
          <cell r="I192">
            <v>4.1</v>
          </cell>
          <cell r="J192">
            <v>150</v>
          </cell>
          <cell r="K192">
            <v>31</v>
          </cell>
        </row>
        <row r="193">
          <cell r="C193" t="str">
            <v>HANSE 311</v>
          </cell>
          <cell r="D193">
            <v>12.25</v>
          </cell>
          <cell r="E193">
            <v>3.65</v>
          </cell>
          <cell r="F193">
            <v>12.25</v>
          </cell>
          <cell r="G193">
            <v>3.65</v>
          </cell>
          <cell r="H193">
            <v>11.7</v>
          </cell>
          <cell r="I193">
            <v>4.1</v>
          </cell>
          <cell r="J193">
            <v>150</v>
          </cell>
          <cell r="K193">
            <v>31</v>
          </cell>
        </row>
        <row r="194">
          <cell r="C194" t="str">
            <v>HANSE 342</v>
          </cell>
          <cell r="D194">
            <v>13.92</v>
          </cell>
          <cell r="E194">
            <v>3.91</v>
          </cell>
          <cell r="F194">
            <v>13.92</v>
          </cell>
          <cell r="G194">
            <v>3.91</v>
          </cell>
          <cell r="H194">
            <v>13.23</v>
          </cell>
          <cell r="I194">
            <v>4.42</v>
          </cell>
          <cell r="J194">
            <v>140</v>
          </cell>
          <cell r="K194">
            <v>34</v>
          </cell>
        </row>
        <row r="195">
          <cell r="C195" t="str">
            <v>HAYASHI 26</v>
          </cell>
          <cell r="D195">
            <v>9.6</v>
          </cell>
          <cell r="E195">
            <v>3.14</v>
          </cell>
          <cell r="F195">
            <v>9.6</v>
          </cell>
          <cell r="G195">
            <v>3.14</v>
          </cell>
          <cell r="H195">
            <v>9.2</v>
          </cell>
          <cell r="I195">
            <v>3.2</v>
          </cell>
          <cell r="J195">
            <v>150</v>
          </cell>
          <cell r="K195">
            <v>26</v>
          </cell>
        </row>
        <row r="196">
          <cell r="C196" t="str">
            <v>HAYASHI 27</v>
          </cell>
          <cell r="D196">
            <v>9.75</v>
          </cell>
          <cell r="E196">
            <v>3.2</v>
          </cell>
          <cell r="F196">
            <v>9.75</v>
          </cell>
          <cell r="G196">
            <v>3.2</v>
          </cell>
          <cell r="H196">
            <v>8.3</v>
          </cell>
          <cell r="I196">
            <v>3</v>
          </cell>
          <cell r="J196">
            <v>150</v>
          </cell>
          <cell r="K196">
            <v>27</v>
          </cell>
        </row>
        <row r="197">
          <cell r="C197" t="str">
            <v>HAYASHI 34</v>
          </cell>
          <cell r="D197">
            <v>12.45</v>
          </cell>
          <cell r="E197">
            <v>3.63</v>
          </cell>
          <cell r="F197">
            <v>12.45</v>
          </cell>
          <cell r="G197">
            <v>3.63</v>
          </cell>
          <cell r="H197">
            <v>13.2</v>
          </cell>
          <cell r="I197">
            <v>4.6</v>
          </cell>
          <cell r="J197">
            <v>150</v>
          </cell>
          <cell r="K197">
            <v>34</v>
          </cell>
        </row>
        <row r="198">
          <cell r="C198" t="str">
            <v>HAYASHI 34+1</v>
          </cell>
          <cell r="D198">
            <v>14.181</v>
          </cell>
          <cell r="E198">
            <v>4.365</v>
          </cell>
          <cell r="F198">
            <v>14.066</v>
          </cell>
          <cell r="G198">
            <v>4.635</v>
          </cell>
          <cell r="H198">
            <v>12.3</v>
          </cell>
          <cell r="I198">
            <v>4.5</v>
          </cell>
          <cell r="J198">
            <v>153</v>
          </cell>
          <cell r="K198">
            <v>35</v>
          </cell>
        </row>
        <row r="199">
          <cell r="C199" t="str">
            <v>HAYASHI 36</v>
          </cell>
          <cell r="D199">
            <v>14.8</v>
          </cell>
          <cell r="E199">
            <v>4.4</v>
          </cell>
          <cell r="F199">
            <v>14.8</v>
          </cell>
          <cell r="G199">
            <v>4.4</v>
          </cell>
          <cell r="H199">
            <v>13.1</v>
          </cell>
          <cell r="I199">
            <v>4.1</v>
          </cell>
          <cell r="J199">
            <v>150</v>
          </cell>
          <cell r="K199">
            <v>36</v>
          </cell>
        </row>
        <row r="200">
          <cell r="C200" t="str">
            <v>HAYASHI 42</v>
          </cell>
          <cell r="D200">
            <v>16.65</v>
          </cell>
          <cell r="E200">
            <v>4.92</v>
          </cell>
          <cell r="F200">
            <v>16.65</v>
          </cell>
          <cell r="G200">
            <v>4.92</v>
          </cell>
          <cell r="H200">
            <v>15</v>
          </cell>
          <cell r="I200">
            <v>5</v>
          </cell>
          <cell r="J200">
            <v>150</v>
          </cell>
          <cell r="K200">
            <v>42</v>
          </cell>
        </row>
        <row r="201">
          <cell r="C201" t="str">
            <v>HAYASHI 990 Ocean B</v>
          </cell>
          <cell r="D201">
            <v>12.6</v>
          </cell>
          <cell r="E201">
            <v>3.91</v>
          </cell>
          <cell r="F201">
            <v>12.6</v>
          </cell>
          <cell r="G201">
            <v>3.91</v>
          </cell>
          <cell r="H201">
            <v>10.9</v>
          </cell>
          <cell r="I201">
            <v>3.78</v>
          </cell>
          <cell r="J201">
            <v>150</v>
          </cell>
          <cell r="K201">
            <v>32</v>
          </cell>
        </row>
        <row r="202">
          <cell r="C202" t="str">
            <v>HIGHT GRACE  26</v>
          </cell>
          <cell r="D202">
            <v>9.25</v>
          </cell>
          <cell r="E202">
            <v>2.9</v>
          </cell>
          <cell r="F202">
            <v>9.25</v>
          </cell>
          <cell r="G202">
            <v>2.9</v>
          </cell>
          <cell r="H202">
            <v>9.5</v>
          </cell>
          <cell r="I202">
            <v>3.6</v>
          </cell>
          <cell r="J202">
            <v>150</v>
          </cell>
          <cell r="K202">
            <v>26</v>
          </cell>
        </row>
        <row r="203">
          <cell r="C203" t="str">
            <v>HOLLAND  33</v>
          </cell>
          <cell r="D203">
            <v>12.087</v>
          </cell>
          <cell r="E203">
            <v>3.607</v>
          </cell>
          <cell r="F203">
            <v>12.087</v>
          </cell>
          <cell r="G203">
            <v>3.607</v>
          </cell>
          <cell r="H203">
            <v>12.755</v>
          </cell>
          <cell r="I203">
            <v>4.5</v>
          </cell>
          <cell r="J203">
            <v>150</v>
          </cell>
          <cell r="K203">
            <v>33</v>
          </cell>
        </row>
        <row r="204">
          <cell r="C204" t="str">
            <v>HOLLAND  33 (M/H)</v>
          </cell>
          <cell r="D204">
            <v>13.074</v>
          </cell>
          <cell r="E204">
            <v>4.191</v>
          </cell>
          <cell r="F204">
            <v>13.074</v>
          </cell>
          <cell r="G204">
            <v>4.191</v>
          </cell>
          <cell r="H204">
            <v>11.561</v>
          </cell>
          <cell r="I204">
            <v>3.505</v>
          </cell>
          <cell r="J204">
            <v>150</v>
          </cell>
          <cell r="K204">
            <v>33</v>
          </cell>
        </row>
        <row r="205">
          <cell r="C205" t="str">
            <v>HUNTER 23.5</v>
          </cell>
          <cell r="H205">
            <v>7.53</v>
          </cell>
          <cell r="I205">
            <v>2.95</v>
          </cell>
          <cell r="J205">
            <v>150</v>
          </cell>
          <cell r="K205">
            <v>23</v>
          </cell>
        </row>
        <row r="206">
          <cell r="C206" t="str">
            <v>HUNTER 26</v>
          </cell>
          <cell r="D206">
            <v>8.63</v>
          </cell>
          <cell r="E206">
            <v>8.63</v>
          </cell>
          <cell r="J206">
            <v>100</v>
          </cell>
          <cell r="K206">
            <v>26</v>
          </cell>
        </row>
        <row r="207">
          <cell r="C207" t="str">
            <v>HUNTER 30</v>
          </cell>
          <cell r="D207">
            <v>11.23</v>
          </cell>
          <cell r="E207">
            <v>3.15</v>
          </cell>
          <cell r="F207">
            <v>11.23</v>
          </cell>
          <cell r="G207">
            <v>3.15</v>
          </cell>
          <cell r="H207">
            <v>12.37</v>
          </cell>
          <cell r="I207">
            <v>3.81</v>
          </cell>
          <cell r="J207">
            <v>150</v>
          </cell>
          <cell r="K207">
            <v>30</v>
          </cell>
        </row>
        <row r="208">
          <cell r="C208" t="str">
            <v>HUNTER 33.5</v>
          </cell>
          <cell r="D208">
            <v>11.94</v>
          </cell>
          <cell r="E208">
            <v>3.56</v>
          </cell>
          <cell r="F208">
            <v>11.94</v>
          </cell>
          <cell r="G208">
            <v>3.56</v>
          </cell>
          <cell r="H208">
            <v>13.16</v>
          </cell>
          <cell r="I208">
            <v>4.11</v>
          </cell>
          <cell r="J208">
            <v>150</v>
          </cell>
          <cell r="K208">
            <v>34</v>
          </cell>
        </row>
        <row r="209">
          <cell r="C209" t="str">
            <v>HUNTER 35.5</v>
          </cell>
          <cell r="D209">
            <v>12.8</v>
          </cell>
          <cell r="E209">
            <v>3.71</v>
          </cell>
          <cell r="F209">
            <v>12.8</v>
          </cell>
          <cell r="G209">
            <v>3.71</v>
          </cell>
          <cell r="H209">
            <v>13.44</v>
          </cell>
          <cell r="I209">
            <v>4.5</v>
          </cell>
          <cell r="J209">
            <v>150</v>
          </cell>
          <cell r="K209">
            <v>35</v>
          </cell>
        </row>
        <row r="210">
          <cell r="C210" t="str">
            <v>HUNTER 40</v>
          </cell>
          <cell r="D210">
            <v>16.38</v>
          </cell>
          <cell r="E210">
            <v>5.18</v>
          </cell>
          <cell r="F210">
            <v>16.38</v>
          </cell>
          <cell r="G210">
            <v>5.18</v>
          </cell>
          <cell r="H210">
            <v>14.63</v>
          </cell>
          <cell r="I210">
            <v>4.19</v>
          </cell>
          <cell r="J210">
            <v>150</v>
          </cell>
          <cell r="K210">
            <v>40</v>
          </cell>
        </row>
        <row r="211">
          <cell r="C211" t="str">
            <v>HUNTER 28.0</v>
          </cell>
          <cell r="J211">
            <v>150</v>
          </cell>
          <cell r="K211">
            <v>28</v>
          </cell>
        </row>
        <row r="212">
          <cell r="C212" t="str">
            <v>HUNTER 29.5</v>
          </cell>
          <cell r="D212">
            <v>10.36</v>
          </cell>
          <cell r="E212">
            <v>3.15</v>
          </cell>
          <cell r="F212">
            <v>10.36</v>
          </cell>
          <cell r="G212">
            <v>3.15</v>
          </cell>
          <cell r="H212">
            <v>11.07</v>
          </cell>
          <cell r="I212">
            <v>3.86</v>
          </cell>
          <cell r="J212">
            <v>105</v>
          </cell>
          <cell r="K212">
            <v>30</v>
          </cell>
        </row>
        <row r="213">
          <cell r="C213" t="str">
            <v>HUNTER 33.6</v>
          </cell>
          <cell r="D213">
            <v>13.1</v>
          </cell>
          <cell r="E213">
            <v>3.5</v>
          </cell>
          <cell r="F213">
            <v>13.1</v>
          </cell>
          <cell r="G213">
            <v>3.5</v>
          </cell>
          <cell r="H213">
            <v>1.28</v>
          </cell>
          <cell r="I213">
            <v>4.57</v>
          </cell>
          <cell r="J213">
            <v>150</v>
          </cell>
          <cell r="K213">
            <v>34</v>
          </cell>
        </row>
        <row r="214">
          <cell r="C214" t="str">
            <v>HUNTER 40.5</v>
          </cell>
          <cell r="D214">
            <v>15.34</v>
          </cell>
          <cell r="E214">
            <v>5.04</v>
          </cell>
          <cell r="F214">
            <v>15.34</v>
          </cell>
          <cell r="G214">
            <v>4.04</v>
          </cell>
          <cell r="H214">
            <v>15.85</v>
          </cell>
          <cell r="I214">
            <v>5</v>
          </cell>
          <cell r="J214">
            <v>150</v>
          </cell>
          <cell r="K214">
            <v>41</v>
          </cell>
        </row>
        <row r="215">
          <cell r="C215" t="str">
            <v>ILAND PACKET 27</v>
          </cell>
          <cell r="D215">
            <v>10.67</v>
          </cell>
          <cell r="E215">
            <v>3.66</v>
          </cell>
          <cell r="F215">
            <v>10.67</v>
          </cell>
          <cell r="G215">
            <v>3.66</v>
          </cell>
          <cell r="H215">
            <v>9.14</v>
          </cell>
          <cell r="I215">
            <v>3.96</v>
          </cell>
          <cell r="J215">
            <v>150</v>
          </cell>
          <cell r="K215">
            <v>27</v>
          </cell>
        </row>
        <row r="216">
          <cell r="C216" t="str">
            <v>ILC 40 ( TURTEL 6 )</v>
          </cell>
          <cell r="D216">
            <v>15.966</v>
          </cell>
          <cell r="E216">
            <v>4.565</v>
          </cell>
          <cell r="F216">
            <v>15.991</v>
          </cell>
          <cell r="G216">
            <v>4.565</v>
          </cell>
          <cell r="H216">
            <v>17.055</v>
          </cell>
          <cell r="I216">
            <v>6.234</v>
          </cell>
          <cell r="J216">
            <v>140</v>
          </cell>
          <cell r="K216">
            <v>41</v>
          </cell>
        </row>
        <row r="217">
          <cell r="C217" t="str">
            <v>IMX  40</v>
          </cell>
          <cell r="D217">
            <v>16</v>
          </cell>
          <cell r="E217">
            <v>4.5</v>
          </cell>
          <cell r="F217">
            <v>16.04</v>
          </cell>
          <cell r="G217">
            <v>4.5</v>
          </cell>
          <cell r="H217">
            <v>15.2</v>
          </cell>
          <cell r="I217">
            <v>5.5</v>
          </cell>
          <cell r="J217">
            <v>150</v>
          </cell>
          <cell r="K217">
            <v>40</v>
          </cell>
        </row>
        <row r="218">
          <cell r="C218" t="str">
            <v>IMX 38</v>
          </cell>
          <cell r="D218">
            <v>15.63</v>
          </cell>
          <cell r="E218">
            <v>4.4</v>
          </cell>
          <cell r="F218">
            <v>15.45</v>
          </cell>
          <cell r="G218">
            <v>4.4</v>
          </cell>
          <cell r="H218">
            <v>13.35</v>
          </cell>
          <cell r="I218">
            <v>4.9</v>
          </cell>
          <cell r="J218">
            <v>150</v>
          </cell>
          <cell r="K218">
            <v>38</v>
          </cell>
        </row>
        <row r="219">
          <cell r="C219" t="str">
            <v>J  22</v>
          </cell>
          <cell r="D219">
            <v>8.1</v>
          </cell>
          <cell r="E219">
            <v>2.74</v>
          </cell>
          <cell r="F219">
            <v>8.1</v>
          </cell>
          <cell r="G219">
            <v>2.74</v>
          </cell>
          <cell r="H219">
            <v>8.21</v>
          </cell>
          <cell r="I219">
            <v>2.74</v>
          </cell>
          <cell r="J219">
            <v>150</v>
          </cell>
          <cell r="K219">
            <v>22</v>
          </cell>
        </row>
        <row r="220">
          <cell r="C220" t="str">
            <v>J  24</v>
          </cell>
          <cell r="D220">
            <v>8.125</v>
          </cell>
          <cell r="E220">
            <v>2.91</v>
          </cell>
          <cell r="F220">
            <v>8.185</v>
          </cell>
          <cell r="G220">
            <v>2.91</v>
          </cell>
          <cell r="H220">
            <v>8.54</v>
          </cell>
          <cell r="I220">
            <v>2.97</v>
          </cell>
          <cell r="J220">
            <v>150</v>
          </cell>
          <cell r="K220">
            <v>24</v>
          </cell>
        </row>
        <row r="221">
          <cell r="C221" t="str">
            <v>J  27</v>
          </cell>
          <cell r="D221">
            <v>9.14</v>
          </cell>
          <cell r="E221">
            <v>3.2</v>
          </cell>
          <cell r="F221">
            <v>9.14</v>
          </cell>
          <cell r="G221">
            <v>3.2</v>
          </cell>
          <cell r="H221">
            <v>10.06</v>
          </cell>
          <cell r="I221">
            <v>3.81</v>
          </cell>
          <cell r="J221">
            <v>150</v>
          </cell>
          <cell r="K221">
            <v>27</v>
          </cell>
        </row>
        <row r="222">
          <cell r="C222" t="str">
            <v>J  28</v>
          </cell>
          <cell r="D222">
            <v>10.36</v>
          </cell>
          <cell r="E222">
            <v>3.2</v>
          </cell>
          <cell r="F222">
            <v>10.36</v>
          </cell>
          <cell r="G222">
            <v>3.2</v>
          </cell>
          <cell r="H222">
            <v>10.97</v>
          </cell>
          <cell r="I222">
            <v>3.96</v>
          </cell>
          <cell r="J222">
            <v>150</v>
          </cell>
          <cell r="K222">
            <v>28</v>
          </cell>
        </row>
        <row r="223">
          <cell r="C223" t="str">
            <v>J  29</v>
          </cell>
          <cell r="D223">
            <v>10.7</v>
          </cell>
          <cell r="E223">
            <v>3.5</v>
          </cell>
          <cell r="F223">
            <v>10.715</v>
          </cell>
          <cell r="G223">
            <v>3.5</v>
          </cell>
          <cell r="H223">
            <v>11.835</v>
          </cell>
          <cell r="I223">
            <v>3.96</v>
          </cell>
          <cell r="J223">
            <v>150</v>
          </cell>
          <cell r="K223">
            <v>29</v>
          </cell>
        </row>
        <row r="224">
          <cell r="C224" t="str">
            <v>J  30</v>
          </cell>
          <cell r="D224">
            <v>10.42</v>
          </cell>
          <cell r="E224">
            <v>3.81</v>
          </cell>
          <cell r="F224">
            <v>10.42</v>
          </cell>
          <cell r="G224">
            <v>3.81</v>
          </cell>
          <cell r="H224">
            <v>11.58</v>
          </cell>
          <cell r="I224">
            <v>3.96</v>
          </cell>
          <cell r="J224">
            <v>150</v>
          </cell>
          <cell r="K224">
            <v>30</v>
          </cell>
        </row>
        <row r="225">
          <cell r="C225" t="str">
            <v>J  33</v>
          </cell>
          <cell r="D225">
            <v>13.41</v>
          </cell>
          <cell r="E225">
            <v>3.81</v>
          </cell>
          <cell r="F225">
            <v>13.41</v>
          </cell>
          <cell r="G225">
            <v>3.81</v>
          </cell>
          <cell r="H225">
            <v>11.89</v>
          </cell>
          <cell r="I225">
            <v>4.42</v>
          </cell>
          <cell r="J225">
            <v>150</v>
          </cell>
          <cell r="K225">
            <v>33</v>
          </cell>
        </row>
        <row r="226">
          <cell r="C226" t="str">
            <v>J  34C</v>
          </cell>
          <cell r="D226">
            <v>13.89</v>
          </cell>
          <cell r="E226">
            <v>4.11</v>
          </cell>
          <cell r="F226">
            <v>13.89</v>
          </cell>
          <cell r="G226">
            <v>4.11</v>
          </cell>
          <cell r="H226">
            <v>12.34</v>
          </cell>
          <cell r="I226">
            <v>4.57</v>
          </cell>
          <cell r="J226">
            <v>150</v>
          </cell>
          <cell r="K226">
            <v>34</v>
          </cell>
        </row>
        <row r="227">
          <cell r="C227" t="str">
            <v>J  35</v>
          </cell>
          <cell r="D227">
            <v>14.17</v>
          </cell>
          <cell r="E227">
            <v>4.47</v>
          </cell>
          <cell r="F227">
            <v>14.17</v>
          </cell>
          <cell r="G227">
            <v>4.47</v>
          </cell>
          <cell r="H227">
            <v>12.65</v>
          </cell>
          <cell r="I227">
            <v>4.27</v>
          </cell>
          <cell r="J227">
            <v>150</v>
          </cell>
          <cell r="K227">
            <v>35</v>
          </cell>
        </row>
        <row r="228">
          <cell r="C228" t="str">
            <v>J  37C</v>
          </cell>
          <cell r="D228">
            <v>15.7</v>
          </cell>
          <cell r="E228">
            <v>4.47</v>
          </cell>
          <cell r="F228">
            <v>15.7</v>
          </cell>
          <cell r="G228">
            <v>4.47</v>
          </cell>
          <cell r="H228">
            <v>13.77</v>
          </cell>
          <cell r="I228">
            <v>5.03</v>
          </cell>
          <cell r="J228">
            <v>150</v>
          </cell>
          <cell r="K228">
            <v>37</v>
          </cell>
        </row>
        <row r="229">
          <cell r="C229" t="str">
            <v>J  40</v>
          </cell>
          <cell r="D229">
            <v>15.47</v>
          </cell>
          <cell r="E229">
            <v>4.47</v>
          </cell>
          <cell r="F229">
            <v>15.47</v>
          </cell>
          <cell r="G229">
            <v>4.47</v>
          </cell>
          <cell r="H229">
            <v>13.46</v>
          </cell>
          <cell r="I229">
            <v>5.49</v>
          </cell>
          <cell r="J229">
            <v>150</v>
          </cell>
          <cell r="K229">
            <v>40</v>
          </cell>
        </row>
        <row r="230">
          <cell r="C230" t="str">
            <v>J  44</v>
          </cell>
          <cell r="D230">
            <v>18.29</v>
          </cell>
          <cell r="E230">
            <v>5.24</v>
          </cell>
          <cell r="F230">
            <v>18.29</v>
          </cell>
          <cell r="G230">
            <v>5.24</v>
          </cell>
          <cell r="H230">
            <v>16.46</v>
          </cell>
          <cell r="I230">
            <v>5.91</v>
          </cell>
          <cell r="J230">
            <v>150</v>
          </cell>
          <cell r="K230">
            <v>44</v>
          </cell>
        </row>
        <row r="231">
          <cell r="C231" t="str">
            <v>J 105</v>
          </cell>
          <cell r="D231">
            <v>12.34</v>
          </cell>
          <cell r="E231">
            <v>4.11</v>
          </cell>
          <cell r="F231">
            <v>12.34</v>
          </cell>
          <cell r="G231">
            <v>4.11</v>
          </cell>
          <cell r="H231">
            <v>12.65</v>
          </cell>
          <cell r="I231">
            <v>4.45</v>
          </cell>
          <cell r="J231">
            <v>150</v>
          </cell>
          <cell r="K231">
            <v>34</v>
          </cell>
        </row>
        <row r="232">
          <cell r="C232" t="str">
            <v>J 110</v>
          </cell>
          <cell r="D232">
            <v>14.08</v>
          </cell>
          <cell r="E232">
            <v>4.02</v>
          </cell>
          <cell r="F232">
            <v>14.54</v>
          </cell>
          <cell r="G232" t="str">
            <v>Tps 5.70</v>
          </cell>
          <cell r="H232">
            <v>12.89</v>
          </cell>
          <cell r="I232">
            <v>4.72</v>
          </cell>
          <cell r="J232">
            <v>150</v>
          </cell>
          <cell r="K232">
            <v>36</v>
          </cell>
        </row>
        <row r="233">
          <cell r="C233" t="str">
            <v>J 120</v>
          </cell>
          <cell r="D233">
            <v>15.85</v>
          </cell>
          <cell r="E233">
            <v>4.42</v>
          </cell>
          <cell r="F233">
            <v>15.85</v>
          </cell>
          <cell r="G233">
            <v>4.42</v>
          </cell>
          <cell r="H233">
            <v>14.17</v>
          </cell>
          <cell r="I233">
            <v>5.425</v>
          </cell>
          <cell r="J233">
            <v>150</v>
          </cell>
          <cell r="K233">
            <v>40</v>
          </cell>
        </row>
        <row r="234">
          <cell r="C234" t="str">
            <v>J 35C</v>
          </cell>
          <cell r="D234">
            <v>14.08</v>
          </cell>
          <cell r="E234">
            <v>4.02</v>
          </cell>
          <cell r="F234">
            <v>14.08</v>
          </cell>
          <cell r="G234">
            <v>4.02</v>
          </cell>
          <cell r="H234">
            <v>12.43</v>
          </cell>
          <cell r="I234">
            <v>4.72</v>
          </cell>
          <cell r="J234">
            <v>150</v>
          </cell>
          <cell r="K234">
            <v>35</v>
          </cell>
        </row>
        <row r="235">
          <cell r="C235" t="str">
            <v>J 41</v>
          </cell>
          <cell r="D235">
            <v>16.23</v>
          </cell>
          <cell r="E235">
            <v>4.55</v>
          </cell>
          <cell r="F235">
            <v>16.23</v>
          </cell>
          <cell r="G235">
            <v>4.55</v>
          </cell>
          <cell r="H235">
            <v>14.3</v>
          </cell>
          <cell r="I235">
            <v>4.434</v>
          </cell>
          <cell r="J235">
            <v>150</v>
          </cell>
          <cell r="K235">
            <v>41</v>
          </cell>
        </row>
        <row r="236">
          <cell r="C236" t="str">
            <v>J 80</v>
          </cell>
          <cell r="D236">
            <v>9.6</v>
          </cell>
          <cell r="E236">
            <v>2.86</v>
          </cell>
          <cell r="F236">
            <v>10</v>
          </cell>
          <cell r="G236" t="str">
            <v>Tps 4.80</v>
          </cell>
          <cell r="H236">
            <v>9.14</v>
          </cell>
          <cell r="I236">
            <v>3.81</v>
          </cell>
          <cell r="J236">
            <v>150</v>
          </cell>
          <cell r="K236">
            <v>26</v>
          </cell>
        </row>
        <row r="237">
          <cell r="C237" t="str">
            <v>J 92</v>
          </cell>
          <cell r="D237">
            <v>11.1</v>
          </cell>
          <cell r="E237">
            <v>3.5</v>
          </cell>
          <cell r="F237">
            <v>11.4</v>
          </cell>
          <cell r="G237" t="str">
            <v>Tps 5.33</v>
          </cell>
          <cell r="H237">
            <v>11.6</v>
          </cell>
          <cell r="I237">
            <v>4.1</v>
          </cell>
          <cell r="J237">
            <v>150</v>
          </cell>
          <cell r="K237">
            <v>30</v>
          </cell>
        </row>
        <row r="238">
          <cell r="C238" t="str">
            <v>J/V  31 IMS</v>
          </cell>
          <cell r="D238">
            <v>11.815</v>
          </cell>
          <cell r="E238">
            <v>3.35</v>
          </cell>
          <cell r="F238">
            <v>11.815</v>
          </cell>
          <cell r="G238">
            <v>3.43</v>
          </cell>
          <cell r="H238">
            <v>12.45</v>
          </cell>
          <cell r="I238">
            <v>4.475</v>
          </cell>
          <cell r="J238">
            <v>150</v>
          </cell>
          <cell r="K238">
            <v>31</v>
          </cell>
        </row>
        <row r="239">
          <cell r="C239" t="str">
            <v>J/V 35 CR</v>
          </cell>
          <cell r="D239">
            <v>13.34</v>
          </cell>
          <cell r="E239">
            <v>3.76</v>
          </cell>
          <cell r="F239">
            <v>13.32</v>
          </cell>
          <cell r="G239">
            <v>4</v>
          </cell>
          <cell r="H239">
            <v>13.9</v>
          </cell>
          <cell r="I239">
            <v>5</v>
          </cell>
          <cell r="J239">
            <v>140</v>
          </cell>
          <cell r="K239">
            <v>35</v>
          </cell>
        </row>
        <row r="240">
          <cell r="C240" t="str">
            <v>J/V 9.6 CR</v>
          </cell>
          <cell r="D240">
            <v>12</v>
          </cell>
          <cell r="E240">
            <v>3.445</v>
          </cell>
          <cell r="F240">
            <v>12</v>
          </cell>
          <cell r="G240">
            <v>3.445</v>
          </cell>
          <cell r="H240">
            <v>12.8</v>
          </cell>
          <cell r="I240">
            <v>4.4</v>
          </cell>
          <cell r="J240">
            <v>150</v>
          </cell>
          <cell r="K240">
            <v>32</v>
          </cell>
        </row>
        <row r="241">
          <cell r="C241" t="str">
            <v>J/V 9.6 CR 2</v>
          </cell>
          <cell r="D241">
            <v>12.25</v>
          </cell>
          <cell r="E241">
            <v>3.38</v>
          </cell>
          <cell r="F241">
            <v>12.25</v>
          </cell>
          <cell r="G241">
            <v>3.38</v>
          </cell>
          <cell r="H241">
            <v>11.95</v>
          </cell>
          <cell r="I241">
            <v>4.6</v>
          </cell>
          <cell r="J241">
            <v>150</v>
          </cell>
          <cell r="K241">
            <v>32</v>
          </cell>
        </row>
        <row r="242">
          <cell r="C242" t="str">
            <v>JEANNEAU  1100</v>
          </cell>
          <cell r="D242">
            <v>12.944</v>
          </cell>
          <cell r="E242">
            <v>3.82</v>
          </cell>
          <cell r="F242">
            <v>12.944</v>
          </cell>
          <cell r="G242">
            <v>3.82</v>
          </cell>
          <cell r="H242">
            <v>11.35</v>
          </cell>
          <cell r="I242">
            <v>3.6</v>
          </cell>
          <cell r="J242">
            <v>150</v>
          </cell>
          <cell r="K242">
            <v>36</v>
          </cell>
        </row>
        <row r="243">
          <cell r="C243" t="str">
            <v>JEANNEAU  1120</v>
          </cell>
          <cell r="D243">
            <v>13.7</v>
          </cell>
          <cell r="E243">
            <v>3.78</v>
          </cell>
          <cell r="F243">
            <v>13.7</v>
          </cell>
          <cell r="G243">
            <v>3.78</v>
          </cell>
          <cell r="H243">
            <v>12.1</v>
          </cell>
          <cell r="I243">
            <v>3.9</v>
          </cell>
          <cell r="J243">
            <v>150</v>
          </cell>
          <cell r="K243">
            <v>37</v>
          </cell>
        </row>
        <row r="244">
          <cell r="C244" t="str">
            <v>JEANNEAU  12.50 3C </v>
          </cell>
          <cell r="D244">
            <v>15.67</v>
          </cell>
          <cell r="E244">
            <v>4.23</v>
          </cell>
          <cell r="F244">
            <v>15.67</v>
          </cell>
          <cell r="G244">
            <v>4.23</v>
          </cell>
          <cell r="H244">
            <v>13.6</v>
          </cell>
          <cell r="I244">
            <v>4.3</v>
          </cell>
          <cell r="J244">
            <v>150</v>
          </cell>
          <cell r="K244">
            <v>41</v>
          </cell>
        </row>
        <row r="245">
          <cell r="C245" t="str">
            <v>JEANNEAU  12.50 4C </v>
          </cell>
          <cell r="D245">
            <v>15.67</v>
          </cell>
          <cell r="E245">
            <v>4.23</v>
          </cell>
          <cell r="F245">
            <v>15.67</v>
          </cell>
          <cell r="G245">
            <v>4.23</v>
          </cell>
          <cell r="H245">
            <v>13.6</v>
          </cell>
          <cell r="I245">
            <v>4.9</v>
          </cell>
          <cell r="J245">
            <v>150</v>
          </cell>
          <cell r="K245">
            <v>41</v>
          </cell>
        </row>
        <row r="246">
          <cell r="C246" t="str">
            <v>JEANNEAU  28</v>
          </cell>
          <cell r="D246">
            <v>10.75</v>
          </cell>
          <cell r="E246">
            <v>3.57</v>
          </cell>
          <cell r="F246">
            <v>10.75</v>
          </cell>
          <cell r="G246">
            <v>3.57</v>
          </cell>
          <cell r="H246">
            <v>9.2</v>
          </cell>
          <cell r="I246">
            <v>3.3</v>
          </cell>
          <cell r="J246">
            <v>150</v>
          </cell>
          <cell r="K246">
            <v>28</v>
          </cell>
        </row>
        <row r="247">
          <cell r="C247" t="str">
            <v>JEANNEAU  29</v>
          </cell>
          <cell r="D247">
            <v>9.98</v>
          </cell>
          <cell r="E247">
            <v>2.76</v>
          </cell>
          <cell r="F247">
            <v>9.98</v>
          </cell>
          <cell r="G247">
            <v>2.76</v>
          </cell>
          <cell r="H247">
            <v>10.37</v>
          </cell>
          <cell r="I247">
            <v>3.49</v>
          </cell>
          <cell r="J247">
            <v>150</v>
          </cell>
          <cell r="K247">
            <v>29</v>
          </cell>
        </row>
        <row r="248">
          <cell r="C248" t="str">
            <v>JEANNEAU  292 Sun O</v>
          </cell>
          <cell r="D248">
            <v>10.4</v>
          </cell>
          <cell r="E248">
            <v>3.12</v>
          </cell>
          <cell r="F248">
            <v>10.4</v>
          </cell>
          <cell r="G248">
            <v>3.12</v>
          </cell>
          <cell r="H248">
            <v>10.3</v>
          </cell>
          <cell r="I248">
            <v>3.35</v>
          </cell>
          <cell r="J248">
            <v>110</v>
          </cell>
          <cell r="K248">
            <v>29</v>
          </cell>
        </row>
        <row r="249">
          <cell r="C249" t="str">
            <v>JEANNEAU  30</v>
          </cell>
          <cell r="D249">
            <v>11.6</v>
          </cell>
          <cell r="E249">
            <v>3.65</v>
          </cell>
          <cell r="F249">
            <v>11.6</v>
          </cell>
          <cell r="G249">
            <v>3.65</v>
          </cell>
          <cell r="H249">
            <v>10.2</v>
          </cell>
          <cell r="I249">
            <v>3</v>
          </cell>
          <cell r="J249">
            <v>150</v>
          </cell>
          <cell r="K249">
            <v>30</v>
          </cell>
        </row>
        <row r="250">
          <cell r="C250" t="str">
            <v>JEANNEAU  35</v>
          </cell>
          <cell r="D250">
            <v>13.12</v>
          </cell>
          <cell r="E250">
            <v>4.2</v>
          </cell>
          <cell r="F250">
            <v>13.12</v>
          </cell>
          <cell r="G250">
            <v>4.2</v>
          </cell>
          <cell r="H250">
            <v>11.6</v>
          </cell>
          <cell r="I250">
            <v>3.5</v>
          </cell>
          <cell r="J250">
            <v>150</v>
          </cell>
          <cell r="K250">
            <v>35</v>
          </cell>
        </row>
        <row r="251">
          <cell r="C251" t="str">
            <v>JEANNEAU  35OD</v>
          </cell>
          <cell r="D251">
            <v>12.12</v>
          </cell>
          <cell r="E251">
            <v>3.3</v>
          </cell>
          <cell r="F251">
            <v>12.09</v>
          </cell>
          <cell r="G251">
            <v>3.55</v>
          </cell>
          <cell r="H251">
            <v>13.14</v>
          </cell>
          <cell r="I251">
            <v>5.305</v>
          </cell>
          <cell r="J251">
            <v>150</v>
          </cell>
          <cell r="K251">
            <v>35</v>
          </cell>
        </row>
        <row r="252">
          <cell r="C252" t="str">
            <v>JEANNEAU  36.2 Sun O</v>
          </cell>
          <cell r="D252">
            <v>12.9</v>
          </cell>
          <cell r="E252">
            <v>3.6</v>
          </cell>
          <cell r="F252">
            <v>12.9</v>
          </cell>
          <cell r="G252">
            <v>3.6</v>
          </cell>
          <cell r="H252">
            <v>11.1</v>
          </cell>
          <cell r="I252">
            <v>4.39</v>
          </cell>
          <cell r="J252">
            <v>150</v>
          </cell>
          <cell r="K252">
            <v>36</v>
          </cell>
        </row>
        <row r="253">
          <cell r="C253" t="str">
            <v>JEANNEAU  38</v>
          </cell>
          <cell r="D253">
            <v>14.11</v>
          </cell>
          <cell r="E253">
            <v>4.48</v>
          </cell>
          <cell r="F253">
            <v>14.11</v>
          </cell>
          <cell r="G253">
            <v>4.48</v>
          </cell>
          <cell r="H253">
            <v>12.19</v>
          </cell>
          <cell r="I253">
            <v>4.115</v>
          </cell>
          <cell r="J253">
            <v>150</v>
          </cell>
          <cell r="K253">
            <v>38</v>
          </cell>
        </row>
        <row r="254">
          <cell r="C254" t="str">
            <v>JEANNEAU  39</v>
          </cell>
          <cell r="D254">
            <v>15.3</v>
          </cell>
          <cell r="E254">
            <v>4.6</v>
          </cell>
          <cell r="F254">
            <v>15.3</v>
          </cell>
          <cell r="G254">
            <v>4.6</v>
          </cell>
          <cell r="H254">
            <v>13.6</v>
          </cell>
          <cell r="I254">
            <v>4.2</v>
          </cell>
          <cell r="J254">
            <v>150</v>
          </cell>
          <cell r="K254">
            <v>39</v>
          </cell>
        </row>
        <row r="255">
          <cell r="C255" t="str">
            <v>JEANNEAU  40.3</v>
          </cell>
          <cell r="D255">
            <v>15.24</v>
          </cell>
          <cell r="E255">
            <v>4.19</v>
          </cell>
          <cell r="F255">
            <v>15.24</v>
          </cell>
          <cell r="G255">
            <v>4.19</v>
          </cell>
          <cell r="H255">
            <v>13.18</v>
          </cell>
          <cell r="I255">
            <v>4.78</v>
          </cell>
          <cell r="J255">
            <v>150</v>
          </cell>
          <cell r="K255">
            <v>40</v>
          </cell>
        </row>
        <row r="256">
          <cell r="C256" t="str">
            <v>JEANNEAU  40.3(First)</v>
          </cell>
          <cell r="D256">
            <v>15.52</v>
          </cell>
          <cell r="E256">
            <v>4.22</v>
          </cell>
          <cell r="F256">
            <v>15.52</v>
          </cell>
          <cell r="G256">
            <v>4.22</v>
          </cell>
          <cell r="H256">
            <v>14.2</v>
          </cell>
          <cell r="I256">
            <v>5.1</v>
          </cell>
          <cell r="J256">
            <v>150</v>
          </cell>
          <cell r="K256">
            <v>40</v>
          </cell>
        </row>
        <row r="257">
          <cell r="C257" t="str">
            <v>JEANNEAU  41</v>
          </cell>
          <cell r="D257">
            <v>15.6</v>
          </cell>
          <cell r="E257">
            <v>4.6</v>
          </cell>
          <cell r="F257">
            <v>15.6</v>
          </cell>
          <cell r="G257">
            <v>4.6</v>
          </cell>
          <cell r="H257">
            <v>13.7</v>
          </cell>
          <cell r="I257">
            <v>4.3</v>
          </cell>
          <cell r="J257">
            <v>150</v>
          </cell>
          <cell r="K257">
            <v>41</v>
          </cell>
        </row>
        <row r="258">
          <cell r="C258" t="str">
            <v>JEANNEAU  44</v>
          </cell>
          <cell r="D258">
            <v>15.7</v>
          </cell>
          <cell r="E258">
            <v>5.05</v>
          </cell>
          <cell r="F258">
            <v>15.7</v>
          </cell>
          <cell r="G258">
            <v>5.05</v>
          </cell>
          <cell r="H258">
            <v>13.65</v>
          </cell>
          <cell r="I258">
            <v>4.8</v>
          </cell>
          <cell r="J258">
            <v>150</v>
          </cell>
          <cell r="K258">
            <v>44</v>
          </cell>
        </row>
        <row r="259">
          <cell r="C259" t="str">
            <v>JOY  ( HEAD RIG )</v>
          </cell>
          <cell r="D259">
            <v>9.6</v>
          </cell>
          <cell r="E259">
            <v>3.1</v>
          </cell>
          <cell r="F259">
            <v>9.6</v>
          </cell>
          <cell r="G259">
            <v>3.1</v>
          </cell>
          <cell r="H259">
            <v>8.25</v>
          </cell>
          <cell r="I259">
            <v>2.58</v>
          </cell>
          <cell r="J259">
            <v>150</v>
          </cell>
          <cell r="K259">
            <v>26</v>
          </cell>
        </row>
        <row r="260">
          <cell r="C260" t="str">
            <v>JOY  LUCK  26</v>
          </cell>
          <cell r="D260">
            <v>8.76</v>
          </cell>
          <cell r="E260">
            <v>2.78</v>
          </cell>
          <cell r="F260">
            <v>8.76</v>
          </cell>
          <cell r="G260">
            <v>2.78</v>
          </cell>
          <cell r="H260">
            <v>9.89</v>
          </cell>
          <cell r="I260">
            <v>3.67</v>
          </cell>
          <cell r="J260">
            <v>150</v>
          </cell>
          <cell r="K260">
            <v>26</v>
          </cell>
        </row>
        <row r="261">
          <cell r="C261" t="str">
            <v>KIHARA  30 R&amp;C</v>
          </cell>
          <cell r="D261">
            <v>10.256</v>
          </cell>
          <cell r="E261">
            <v>3.106</v>
          </cell>
          <cell r="F261">
            <v>10.256</v>
          </cell>
          <cell r="G261">
            <v>3.106</v>
          </cell>
          <cell r="H261">
            <v>11.04</v>
          </cell>
          <cell r="I261">
            <v>4.2</v>
          </cell>
          <cell r="J261">
            <v>150</v>
          </cell>
          <cell r="K261">
            <v>30</v>
          </cell>
        </row>
        <row r="262">
          <cell r="C262" t="str">
            <v>KIHARA  31</v>
          </cell>
          <cell r="D262">
            <v>10.058</v>
          </cell>
          <cell r="E262">
            <v>3.048</v>
          </cell>
          <cell r="F262">
            <v>10.058</v>
          </cell>
          <cell r="G262">
            <v>3.048</v>
          </cell>
          <cell r="H262">
            <v>11.279</v>
          </cell>
          <cell r="I262">
            <v>4.27</v>
          </cell>
          <cell r="J262">
            <v>150</v>
          </cell>
          <cell r="K262">
            <v>31</v>
          </cell>
        </row>
        <row r="263">
          <cell r="C263" t="str">
            <v>KIHARA  34</v>
          </cell>
          <cell r="D263">
            <v>13.604</v>
          </cell>
          <cell r="E263">
            <v>4</v>
          </cell>
          <cell r="F263">
            <v>13.604</v>
          </cell>
          <cell r="G263">
            <v>4</v>
          </cell>
          <cell r="H263">
            <v>11.803</v>
          </cell>
          <cell r="I263">
            <v>3.746</v>
          </cell>
          <cell r="J263">
            <v>150</v>
          </cell>
          <cell r="K263">
            <v>34</v>
          </cell>
        </row>
        <row r="264">
          <cell r="C264" t="str">
            <v>LEPTON </v>
          </cell>
          <cell r="D264">
            <v>7.24</v>
          </cell>
          <cell r="E264">
            <v>2.25</v>
          </cell>
          <cell r="F264">
            <v>7.24</v>
          </cell>
          <cell r="G264">
            <v>2.25</v>
          </cell>
          <cell r="H264">
            <v>7.95</v>
          </cell>
          <cell r="I264">
            <v>3.02</v>
          </cell>
          <cell r="J264">
            <v>150</v>
          </cell>
          <cell r="K264">
            <v>21</v>
          </cell>
        </row>
        <row r="265">
          <cell r="C265" t="str">
            <v>LEPTON  SP</v>
          </cell>
          <cell r="D265">
            <v>7.53</v>
          </cell>
          <cell r="E265">
            <v>2.298</v>
          </cell>
          <cell r="F265">
            <v>7.53</v>
          </cell>
          <cell r="G265">
            <v>2.298</v>
          </cell>
          <cell r="H265">
            <v>9.1</v>
          </cell>
          <cell r="I265">
            <v>3.68</v>
          </cell>
          <cell r="J265">
            <v>150</v>
          </cell>
          <cell r="K265">
            <v>21</v>
          </cell>
        </row>
        <row r="266">
          <cell r="C266" t="str">
            <v>LIBECCIO</v>
          </cell>
          <cell r="D266">
            <v>9.3</v>
          </cell>
          <cell r="E266">
            <v>2.88</v>
          </cell>
          <cell r="F266">
            <v>9.3</v>
          </cell>
          <cell r="G266">
            <v>2.88</v>
          </cell>
          <cell r="H266">
            <v>8.04</v>
          </cell>
          <cell r="I266">
            <v>2.75</v>
          </cell>
          <cell r="J266">
            <v>150</v>
          </cell>
          <cell r="K266">
            <v>26</v>
          </cell>
        </row>
        <row r="267">
          <cell r="C267" t="str">
            <v>LM 28</v>
          </cell>
          <cell r="D267">
            <v>9.97</v>
          </cell>
          <cell r="E267">
            <v>3.13</v>
          </cell>
          <cell r="F267">
            <v>9.97</v>
          </cell>
          <cell r="G267">
            <v>3.13</v>
          </cell>
          <cell r="H267">
            <v>9</v>
          </cell>
          <cell r="I267">
            <v>3.45</v>
          </cell>
          <cell r="J267">
            <v>150</v>
          </cell>
          <cell r="K267">
            <v>28</v>
          </cell>
        </row>
        <row r="268">
          <cell r="C268" t="str">
            <v>LM 28</v>
          </cell>
          <cell r="D268">
            <v>9.97</v>
          </cell>
          <cell r="E268">
            <v>3</v>
          </cell>
          <cell r="F268">
            <v>9.97</v>
          </cell>
          <cell r="G268">
            <v>3</v>
          </cell>
          <cell r="H268">
            <v>9</v>
          </cell>
          <cell r="I268">
            <v>3.2</v>
          </cell>
          <cell r="J268">
            <v>150</v>
          </cell>
          <cell r="K268">
            <v>28</v>
          </cell>
        </row>
        <row r="269">
          <cell r="C269" t="str">
            <v>LUNE DE MAI</v>
          </cell>
          <cell r="D269">
            <v>6.8</v>
          </cell>
          <cell r="E269">
            <v>2.06</v>
          </cell>
          <cell r="F269">
            <v>6.8</v>
          </cell>
          <cell r="G269">
            <v>2.06</v>
          </cell>
          <cell r="H269">
            <v>6.85</v>
          </cell>
          <cell r="I269">
            <v>2.6</v>
          </cell>
          <cell r="J269">
            <v>150</v>
          </cell>
          <cell r="K269">
            <v>18</v>
          </cell>
        </row>
        <row r="270">
          <cell r="C270" t="str">
            <v>MAGIC 25</v>
          </cell>
          <cell r="D270">
            <v>8.2</v>
          </cell>
          <cell r="E270">
            <v>2.78</v>
          </cell>
          <cell r="J270">
            <v>105</v>
          </cell>
          <cell r="K270">
            <v>25</v>
          </cell>
        </row>
        <row r="271">
          <cell r="C271" t="str">
            <v>MARIE ( VAN 40 )</v>
          </cell>
          <cell r="D271">
            <v>14.273</v>
          </cell>
          <cell r="E271">
            <v>4.35</v>
          </cell>
          <cell r="F271">
            <v>14.273</v>
          </cell>
          <cell r="G271">
            <v>4.35</v>
          </cell>
          <cell r="H271">
            <v>15.2</v>
          </cell>
          <cell r="I271">
            <v>5.5</v>
          </cell>
          <cell r="J271">
            <v>150</v>
          </cell>
          <cell r="K271">
            <v>40</v>
          </cell>
        </row>
        <row r="272">
          <cell r="C272" t="str">
            <v>MELGES 24</v>
          </cell>
          <cell r="D272">
            <v>8.555</v>
          </cell>
          <cell r="E272">
            <v>2.51</v>
          </cell>
          <cell r="F272">
            <v>9.78</v>
          </cell>
          <cell r="G272" t="str">
            <v>Tps 4.085</v>
          </cell>
          <cell r="H272">
            <v>8.818</v>
          </cell>
          <cell r="I272">
            <v>3.8</v>
          </cell>
          <cell r="J272">
            <v>110</v>
          </cell>
          <cell r="K272">
            <v>24</v>
          </cell>
        </row>
        <row r="273">
          <cell r="C273" t="str">
            <v>MELGES 30</v>
          </cell>
          <cell r="D273">
            <v>11.395</v>
          </cell>
          <cell r="E273">
            <v>3.3</v>
          </cell>
          <cell r="F273">
            <v>12.97</v>
          </cell>
          <cell r="G273">
            <v>5.9</v>
          </cell>
          <cell r="H273">
            <v>11.6</v>
          </cell>
          <cell r="I273">
            <v>4.73</v>
          </cell>
          <cell r="J273">
            <v>150</v>
          </cell>
          <cell r="K273">
            <v>30</v>
          </cell>
        </row>
        <row r="274">
          <cell r="C274" t="str">
            <v>MIRABELLE</v>
          </cell>
          <cell r="D274">
            <v>13.57</v>
          </cell>
          <cell r="E274">
            <v>4.3</v>
          </cell>
          <cell r="F274">
            <v>13.57</v>
          </cell>
          <cell r="G274">
            <v>4.3</v>
          </cell>
          <cell r="H274">
            <v>11.8</v>
          </cell>
          <cell r="I274">
            <v>4.5</v>
          </cell>
          <cell r="J274">
            <v>150</v>
          </cell>
          <cell r="K274">
            <v>38</v>
          </cell>
        </row>
        <row r="275">
          <cell r="C275" t="str">
            <v>MIRABELLE  (TALL)</v>
          </cell>
          <cell r="D275">
            <v>14.57</v>
          </cell>
          <cell r="E275">
            <v>4.3</v>
          </cell>
          <cell r="F275">
            <v>14.57</v>
          </cell>
          <cell r="G275">
            <v>4.3</v>
          </cell>
          <cell r="H275">
            <v>12.8</v>
          </cell>
          <cell r="I275">
            <v>4.5</v>
          </cell>
          <cell r="J275">
            <v>150</v>
          </cell>
          <cell r="K275">
            <v>38</v>
          </cell>
        </row>
        <row r="276">
          <cell r="C276" t="str">
            <v>MOODY 335</v>
          </cell>
          <cell r="D276">
            <v>12.88</v>
          </cell>
          <cell r="E276">
            <v>4.11</v>
          </cell>
          <cell r="F276">
            <v>12.88</v>
          </cell>
          <cell r="G276">
            <v>4.11</v>
          </cell>
          <cell r="H276">
            <v>10.97</v>
          </cell>
          <cell r="I276">
            <v>3.73</v>
          </cell>
          <cell r="J276">
            <v>150</v>
          </cell>
          <cell r="K276">
            <v>34</v>
          </cell>
        </row>
        <row r="277">
          <cell r="C277" t="str">
            <v>MUMM 30</v>
          </cell>
          <cell r="D277">
            <v>11.67</v>
          </cell>
          <cell r="E277">
            <v>3.32</v>
          </cell>
          <cell r="F277">
            <v>13.61</v>
          </cell>
          <cell r="G277">
            <v>4.14</v>
          </cell>
          <cell r="H277">
            <v>12.36</v>
          </cell>
          <cell r="I277">
            <v>4.44</v>
          </cell>
          <cell r="J277">
            <v>104</v>
          </cell>
          <cell r="K277">
            <v>30</v>
          </cell>
        </row>
        <row r="278">
          <cell r="C278" t="str">
            <v>MUMM 36</v>
          </cell>
          <cell r="D278">
            <v>13.325</v>
          </cell>
          <cell r="E278">
            <v>3.84</v>
          </cell>
          <cell r="F278">
            <v>13.325</v>
          </cell>
          <cell r="G278">
            <v>3.84</v>
          </cell>
          <cell r="H278">
            <v>13.63</v>
          </cell>
          <cell r="I278">
            <v>5.02</v>
          </cell>
          <cell r="J278">
            <v>150</v>
          </cell>
          <cell r="K278">
            <v>36</v>
          </cell>
        </row>
        <row r="279">
          <cell r="C279" t="str">
            <v>N  240</v>
          </cell>
          <cell r="D279">
            <v>7.75</v>
          </cell>
          <cell r="E279">
            <v>2.75</v>
          </cell>
          <cell r="F279">
            <v>7.75</v>
          </cell>
          <cell r="G279">
            <v>2.75</v>
          </cell>
          <cell r="H279">
            <v>8.25</v>
          </cell>
          <cell r="I279">
            <v>2.9</v>
          </cell>
          <cell r="J279">
            <v>150</v>
          </cell>
          <cell r="K279">
            <v>24</v>
          </cell>
        </row>
        <row r="280">
          <cell r="C280" t="str">
            <v>N  260</v>
          </cell>
          <cell r="D280">
            <v>8</v>
          </cell>
          <cell r="E280">
            <v>2.82</v>
          </cell>
          <cell r="F280">
            <v>8</v>
          </cell>
          <cell r="G280">
            <v>2.82</v>
          </cell>
          <cell r="H280">
            <v>8.2</v>
          </cell>
          <cell r="I280">
            <v>2.98</v>
          </cell>
          <cell r="J280">
            <v>150</v>
          </cell>
          <cell r="K280">
            <v>26</v>
          </cell>
        </row>
        <row r="281">
          <cell r="C281" t="str">
            <v>N  270</v>
          </cell>
          <cell r="D281">
            <v>9.1</v>
          </cell>
          <cell r="E281">
            <v>3.03</v>
          </cell>
          <cell r="F281">
            <v>9.1</v>
          </cell>
          <cell r="G281">
            <v>3.03</v>
          </cell>
          <cell r="H281">
            <v>9.3</v>
          </cell>
          <cell r="I281">
            <v>3.5</v>
          </cell>
          <cell r="J281">
            <v>150</v>
          </cell>
          <cell r="K281">
            <v>27</v>
          </cell>
        </row>
        <row r="282">
          <cell r="C282" t="str">
            <v>N  301 (TANPER)</v>
          </cell>
          <cell r="D282">
            <v>10.5</v>
          </cell>
          <cell r="E282">
            <v>3.6</v>
          </cell>
          <cell r="F282">
            <v>10.5</v>
          </cell>
          <cell r="G282">
            <v>3.6</v>
          </cell>
          <cell r="H282">
            <v>10.4</v>
          </cell>
          <cell r="I282">
            <v>3.5</v>
          </cell>
          <cell r="J282">
            <v>150</v>
          </cell>
          <cell r="K282">
            <v>30</v>
          </cell>
        </row>
        <row r="283">
          <cell r="C283" t="str">
            <v>N  320</v>
          </cell>
          <cell r="D283">
            <v>12.7</v>
          </cell>
          <cell r="E283">
            <v>4.18</v>
          </cell>
          <cell r="F283">
            <v>12.7</v>
          </cell>
          <cell r="G283">
            <v>4.18</v>
          </cell>
          <cell r="H283">
            <v>10.9</v>
          </cell>
          <cell r="I283">
            <v>3.1</v>
          </cell>
          <cell r="J283">
            <v>150</v>
          </cell>
          <cell r="K283">
            <v>32</v>
          </cell>
        </row>
        <row r="284">
          <cell r="C284" t="str">
            <v>N  340</v>
          </cell>
          <cell r="D284">
            <v>14.2</v>
          </cell>
          <cell r="E284">
            <v>4.2</v>
          </cell>
          <cell r="F284">
            <v>14.2</v>
          </cell>
          <cell r="G284">
            <v>4.2</v>
          </cell>
          <cell r="H284">
            <v>12.1</v>
          </cell>
          <cell r="I284">
            <v>3.2</v>
          </cell>
          <cell r="J284">
            <v>150</v>
          </cell>
          <cell r="K284">
            <v>34</v>
          </cell>
        </row>
        <row r="285">
          <cell r="C285" t="str">
            <v>NAKAYOSHI 295</v>
          </cell>
          <cell r="D285">
            <v>9.8</v>
          </cell>
          <cell r="E285">
            <v>3.1</v>
          </cell>
          <cell r="F285">
            <v>9.8</v>
          </cell>
          <cell r="G285">
            <v>3.1</v>
          </cell>
          <cell r="H285">
            <v>10.9</v>
          </cell>
          <cell r="I285">
            <v>4.02</v>
          </cell>
          <cell r="J285">
            <v>150</v>
          </cell>
          <cell r="K285">
            <v>30</v>
          </cell>
        </row>
        <row r="286">
          <cell r="C286" t="str">
            <v>N/M  1/8</v>
          </cell>
          <cell r="D286">
            <v>7.576</v>
          </cell>
          <cell r="E286">
            <v>2.31</v>
          </cell>
          <cell r="F286">
            <v>7.576</v>
          </cell>
          <cell r="G286">
            <v>2.31</v>
          </cell>
          <cell r="H286">
            <v>8.64</v>
          </cell>
          <cell r="I286">
            <v>3.3</v>
          </cell>
          <cell r="J286">
            <v>150</v>
          </cell>
          <cell r="K286">
            <v>21</v>
          </cell>
        </row>
        <row r="287">
          <cell r="C287" t="str">
            <v>N/M  9.5</v>
          </cell>
          <cell r="D287">
            <v>12.8</v>
          </cell>
          <cell r="E287">
            <v>3.5</v>
          </cell>
          <cell r="F287">
            <v>12.8</v>
          </cell>
          <cell r="G287">
            <v>3.5</v>
          </cell>
          <cell r="H287">
            <v>11.05</v>
          </cell>
          <cell r="I287">
            <v>4.1</v>
          </cell>
          <cell r="J287">
            <v>150</v>
          </cell>
          <cell r="K287">
            <v>31</v>
          </cell>
        </row>
        <row r="288">
          <cell r="C288" t="str">
            <v>N/M  ILC  30</v>
          </cell>
          <cell r="D288">
            <v>11.521</v>
          </cell>
          <cell r="E288">
            <v>3.352</v>
          </cell>
          <cell r="F288">
            <v>11.521</v>
          </cell>
          <cell r="G288">
            <v>3.352</v>
          </cell>
          <cell r="H288">
            <v>11.81</v>
          </cell>
          <cell r="I288">
            <v>4.42</v>
          </cell>
          <cell r="J288">
            <v>150</v>
          </cell>
          <cell r="K288">
            <v>30</v>
          </cell>
        </row>
        <row r="289">
          <cell r="C289" t="str">
            <v>N/M 1 D 35</v>
          </cell>
          <cell r="D289">
            <v>12.95</v>
          </cell>
          <cell r="E289">
            <v>3.815</v>
          </cell>
          <cell r="F289">
            <v>13.65</v>
          </cell>
          <cell r="G289">
            <v>4.5</v>
          </cell>
          <cell r="H289">
            <v>13.55</v>
          </cell>
          <cell r="I289">
            <v>5.665</v>
          </cell>
          <cell r="J289">
            <v>109</v>
          </cell>
          <cell r="K289">
            <v>35</v>
          </cell>
        </row>
        <row r="290">
          <cell r="C290" t="str">
            <v>N/M 35 old Just</v>
          </cell>
          <cell r="D290">
            <v>13.252</v>
          </cell>
          <cell r="E290">
            <v>3.9</v>
          </cell>
          <cell r="F290">
            <v>13.29</v>
          </cell>
          <cell r="G290">
            <v>3.914</v>
          </cell>
          <cell r="H290">
            <v>13.874</v>
          </cell>
          <cell r="I290">
            <v>5.224</v>
          </cell>
          <cell r="J290">
            <v>145</v>
          </cell>
          <cell r="K290">
            <v>35</v>
          </cell>
        </row>
        <row r="291">
          <cell r="C291" t="str">
            <v>N/M 36 ( Caetla )</v>
          </cell>
          <cell r="D291">
            <v>13.325</v>
          </cell>
          <cell r="E291">
            <v>3.86</v>
          </cell>
          <cell r="F291">
            <v>13.325</v>
          </cell>
          <cell r="G291">
            <v>3.86</v>
          </cell>
          <cell r="H291">
            <v>13.62</v>
          </cell>
          <cell r="I291">
            <v>5.02</v>
          </cell>
          <cell r="J291">
            <v>140</v>
          </cell>
          <cell r="K291">
            <v>36</v>
          </cell>
        </row>
        <row r="292">
          <cell r="C292" t="str">
            <v>N/M 46</v>
          </cell>
          <cell r="D292">
            <v>18.294</v>
          </cell>
          <cell r="E292">
            <v>5.352</v>
          </cell>
          <cell r="F292">
            <v>18.407</v>
          </cell>
          <cell r="G292">
            <v>5.352</v>
          </cell>
          <cell r="H292">
            <v>16.407</v>
          </cell>
          <cell r="I292">
            <v>5.761</v>
          </cell>
          <cell r="J292">
            <v>150</v>
          </cell>
          <cell r="K292">
            <v>46</v>
          </cell>
        </row>
        <row r="293">
          <cell r="C293" t="str">
            <v>NISSAN  30</v>
          </cell>
          <cell r="D293">
            <v>10.62</v>
          </cell>
          <cell r="E293">
            <v>3.3</v>
          </cell>
          <cell r="F293">
            <v>10.62</v>
          </cell>
          <cell r="G293">
            <v>3.3</v>
          </cell>
          <cell r="H293">
            <v>11.3</v>
          </cell>
          <cell r="I293">
            <v>3.85</v>
          </cell>
          <cell r="J293">
            <v>150</v>
          </cell>
          <cell r="K293">
            <v>30</v>
          </cell>
        </row>
        <row r="294">
          <cell r="C294" t="str">
            <v>NORA 21</v>
          </cell>
          <cell r="D294">
            <v>7</v>
          </cell>
          <cell r="E294">
            <v>2.45</v>
          </cell>
          <cell r="F294">
            <v>7</v>
          </cell>
          <cell r="G294">
            <v>2.45</v>
          </cell>
          <cell r="H294">
            <v>7.32</v>
          </cell>
          <cell r="I294">
            <v>2.22</v>
          </cell>
          <cell r="J294">
            <v>150</v>
          </cell>
          <cell r="K294">
            <v>21</v>
          </cell>
        </row>
        <row r="295">
          <cell r="C295" t="str">
            <v>O DAY 302</v>
          </cell>
          <cell r="D295">
            <v>11.7</v>
          </cell>
          <cell r="E295">
            <v>3.45</v>
          </cell>
          <cell r="J295">
            <v>150</v>
          </cell>
          <cell r="K295">
            <v>30</v>
          </cell>
        </row>
        <row r="296">
          <cell r="C296" t="str">
            <v>OCEANIS  281</v>
          </cell>
          <cell r="D296">
            <v>10.16</v>
          </cell>
          <cell r="E296">
            <v>3.07</v>
          </cell>
          <cell r="F296">
            <v>10.16</v>
          </cell>
          <cell r="G296">
            <v>3.07</v>
          </cell>
          <cell r="H296">
            <v>9</v>
          </cell>
          <cell r="I296">
            <v>3.46</v>
          </cell>
          <cell r="J296">
            <v>150</v>
          </cell>
          <cell r="K296">
            <v>28</v>
          </cell>
        </row>
        <row r="297">
          <cell r="C297" t="str">
            <v>OCEANIS  300</v>
          </cell>
          <cell r="D297">
            <v>11.29</v>
          </cell>
          <cell r="E297">
            <v>3</v>
          </cell>
          <cell r="F297">
            <v>11.29</v>
          </cell>
          <cell r="G297">
            <v>3</v>
          </cell>
          <cell r="H297">
            <v>9.62</v>
          </cell>
          <cell r="I297">
            <v>4.15</v>
          </cell>
          <cell r="J297">
            <v>150</v>
          </cell>
          <cell r="K297">
            <v>30</v>
          </cell>
        </row>
        <row r="298">
          <cell r="C298" t="str">
            <v>OCEANIS  320</v>
          </cell>
          <cell r="D298">
            <v>11.53</v>
          </cell>
          <cell r="E298">
            <v>3.5</v>
          </cell>
          <cell r="F298">
            <v>11.53</v>
          </cell>
          <cell r="G298">
            <v>3.5</v>
          </cell>
          <cell r="H298">
            <v>9.91</v>
          </cell>
          <cell r="I298">
            <v>3.36</v>
          </cell>
          <cell r="J298">
            <v>150</v>
          </cell>
          <cell r="K298">
            <v>32</v>
          </cell>
        </row>
        <row r="299">
          <cell r="C299" t="str">
            <v>OCEANIS  321</v>
          </cell>
          <cell r="D299">
            <v>12.8</v>
          </cell>
          <cell r="E299">
            <v>3.76</v>
          </cell>
          <cell r="F299">
            <v>12.8</v>
          </cell>
          <cell r="G299">
            <v>3.76</v>
          </cell>
          <cell r="H299">
            <v>11.04</v>
          </cell>
          <cell r="I299">
            <v>4.15</v>
          </cell>
          <cell r="J299">
            <v>150</v>
          </cell>
          <cell r="K299">
            <v>32</v>
          </cell>
        </row>
        <row r="300">
          <cell r="C300" t="str">
            <v>OCEANIS  323 Classic</v>
          </cell>
          <cell r="D300">
            <v>13.01</v>
          </cell>
          <cell r="E300">
            <v>3.37</v>
          </cell>
          <cell r="F300">
            <v>13.01</v>
          </cell>
          <cell r="G300">
            <v>3.37</v>
          </cell>
          <cell r="H300">
            <v>11.86</v>
          </cell>
          <cell r="I300">
            <v>4.02</v>
          </cell>
          <cell r="J300">
            <v>115</v>
          </cell>
          <cell r="K300">
            <v>32</v>
          </cell>
        </row>
        <row r="301">
          <cell r="C301" t="str">
            <v>OCEANIS  324 M.Furler</v>
          </cell>
          <cell r="D301">
            <v>13.01</v>
          </cell>
          <cell r="E301">
            <v>3.37</v>
          </cell>
          <cell r="F301">
            <v>13.01</v>
          </cell>
          <cell r="G301">
            <v>3.37</v>
          </cell>
          <cell r="H301">
            <v>11.71</v>
          </cell>
          <cell r="I301">
            <v>4.02</v>
          </cell>
          <cell r="J301">
            <v>115</v>
          </cell>
          <cell r="K301">
            <v>32</v>
          </cell>
        </row>
        <row r="302">
          <cell r="C302" t="str">
            <v>OCEANIS  331Classic</v>
          </cell>
          <cell r="D302">
            <v>12.5</v>
          </cell>
          <cell r="E302">
            <v>3.76</v>
          </cell>
          <cell r="F302">
            <v>12.5</v>
          </cell>
          <cell r="G302">
            <v>3.76</v>
          </cell>
          <cell r="H302">
            <v>10.54</v>
          </cell>
          <cell r="I302">
            <v>4.35</v>
          </cell>
          <cell r="J302">
            <v>140</v>
          </cell>
          <cell r="K302">
            <v>33</v>
          </cell>
        </row>
        <row r="303">
          <cell r="C303" t="str">
            <v>OCEANIS  331 M.Furler</v>
          </cell>
          <cell r="D303">
            <v>12.5</v>
          </cell>
          <cell r="E303">
            <v>3.76</v>
          </cell>
          <cell r="F303">
            <v>12.5</v>
          </cell>
          <cell r="G303">
            <v>3.76</v>
          </cell>
          <cell r="H303">
            <v>10.4</v>
          </cell>
          <cell r="I303">
            <v>4.35</v>
          </cell>
          <cell r="J303">
            <v>140</v>
          </cell>
          <cell r="K303">
            <v>33</v>
          </cell>
        </row>
        <row r="304">
          <cell r="C304" t="str">
            <v>OCEANIS  343 Classic</v>
          </cell>
          <cell r="D304">
            <v>13.24</v>
          </cell>
          <cell r="E304">
            <v>3.9</v>
          </cell>
          <cell r="F304">
            <v>13.24</v>
          </cell>
          <cell r="G304">
            <v>3.9</v>
          </cell>
          <cell r="H304">
            <v>11.93</v>
          </cell>
          <cell r="I304">
            <v>4.14</v>
          </cell>
          <cell r="J304">
            <v>130</v>
          </cell>
          <cell r="K304">
            <v>34</v>
          </cell>
        </row>
        <row r="305">
          <cell r="C305" t="str">
            <v>OCEANIS  343 M.Furler</v>
          </cell>
          <cell r="D305">
            <v>13.24</v>
          </cell>
          <cell r="E305">
            <v>3.9</v>
          </cell>
          <cell r="F305">
            <v>13.24</v>
          </cell>
          <cell r="G305">
            <v>3.9</v>
          </cell>
          <cell r="H305">
            <v>11.78</v>
          </cell>
          <cell r="I305">
            <v>4.14</v>
          </cell>
          <cell r="J305">
            <v>130</v>
          </cell>
          <cell r="K305">
            <v>34</v>
          </cell>
        </row>
        <row r="306">
          <cell r="C306" t="str">
            <v>OCEANIS  350</v>
          </cell>
          <cell r="D306">
            <v>12.64</v>
          </cell>
          <cell r="E306">
            <v>3.9</v>
          </cell>
          <cell r="F306">
            <v>12.64</v>
          </cell>
          <cell r="G306">
            <v>3.9</v>
          </cell>
          <cell r="H306">
            <v>10.9</v>
          </cell>
          <cell r="I306">
            <v>3.5</v>
          </cell>
          <cell r="J306">
            <v>150</v>
          </cell>
          <cell r="K306">
            <v>35</v>
          </cell>
        </row>
        <row r="307">
          <cell r="C307" t="str">
            <v>OCEANIS  351</v>
          </cell>
          <cell r="D307">
            <v>13.2</v>
          </cell>
          <cell r="E307">
            <v>3.78</v>
          </cell>
          <cell r="F307">
            <v>13.2</v>
          </cell>
          <cell r="G307">
            <v>3.78</v>
          </cell>
          <cell r="H307">
            <v>11.35</v>
          </cell>
          <cell r="I307">
            <v>4.2</v>
          </cell>
          <cell r="J307">
            <v>150</v>
          </cell>
          <cell r="K307">
            <v>35</v>
          </cell>
        </row>
        <row r="308">
          <cell r="C308" t="str">
            <v>OCEANIS  361</v>
          </cell>
          <cell r="D308">
            <v>13.78</v>
          </cell>
          <cell r="E308">
            <v>4.25</v>
          </cell>
          <cell r="F308">
            <v>13.78</v>
          </cell>
          <cell r="G308">
            <v>4.25</v>
          </cell>
          <cell r="H308">
            <v>11.7</v>
          </cell>
          <cell r="I308">
            <v>4.4</v>
          </cell>
          <cell r="J308">
            <v>150</v>
          </cell>
          <cell r="K308">
            <v>36</v>
          </cell>
        </row>
        <row r="309">
          <cell r="C309" t="str">
            <v>OCEANIS  370</v>
          </cell>
          <cell r="D309">
            <v>13.5</v>
          </cell>
          <cell r="E309">
            <v>3.67</v>
          </cell>
          <cell r="F309">
            <v>13.5</v>
          </cell>
          <cell r="G309">
            <v>3.67</v>
          </cell>
          <cell r="H309">
            <v>11.6</v>
          </cell>
          <cell r="I309">
            <v>4.3</v>
          </cell>
          <cell r="J309">
            <v>150</v>
          </cell>
          <cell r="K309">
            <v>37</v>
          </cell>
        </row>
        <row r="310">
          <cell r="C310" t="str">
            <v>OCEANIS  373 Classic</v>
          </cell>
          <cell r="D310">
            <v>13.63</v>
          </cell>
          <cell r="E310">
            <v>4.24</v>
          </cell>
          <cell r="F310">
            <v>13.63</v>
          </cell>
          <cell r="G310">
            <v>4.24</v>
          </cell>
          <cell r="H310">
            <v>12.5</v>
          </cell>
          <cell r="I310">
            <v>4.4</v>
          </cell>
          <cell r="J310">
            <v>140</v>
          </cell>
          <cell r="K310">
            <v>37</v>
          </cell>
        </row>
        <row r="311">
          <cell r="C311" t="str">
            <v>OCEANIS  373 M.Furler</v>
          </cell>
          <cell r="D311">
            <v>13.63</v>
          </cell>
          <cell r="E311">
            <v>4.24</v>
          </cell>
          <cell r="F311">
            <v>13.63</v>
          </cell>
          <cell r="G311">
            <v>4.24</v>
          </cell>
          <cell r="H311">
            <v>12.39</v>
          </cell>
          <cell r="I311">
            <v>4.4</v>
          </cell>
          <cell r="J311">
            <v>140</v>
          </cell>
          <cell r="K311">
            <v>37</v>
          </cell>
        </row>
        <row r="312">
          <cell r="C312" t="str">
            <v>OCEANIS  381</v>
          </cell>
          <cell r="D312">
            <v>13.85</v>
          </cell>
          <cell r="E312">
            <v>3.96</v>
          </cell>
          <cell r="F312">
            <v>13.85</v>
          </cell>
          <cell r="G312">
            <v>3.96</v>
          </cell>
          <cell r="H312">
            <v>11.85</v>
          </cell>
          <cell r="I312">
            <v>4.6</v>
          </cell>
          <cell r="J312">
            <v>150</v>
          </cell>
          <cell r="K312">
            <v>38</v>
          </cell>
        </row>
        <row r="313">
          <cell r="C313" t="str">
            <v>OCEANIS  390</v>
          </cell>
          <cell r="D313">
            <v>14.48</v>
          </cell>
          <cell r="E313">
            <v>4.39</v>
          </cell>
          <cell r="F313">
            <v>14.48</v>
          </cell>
          <cell r="G313">
            <v>4.39</v>
          </cell>
          <cell r="H313">
            <v>12.7</v>
          </cell>
          <cell r="I313">
            <v>4.2</v>
          </cell>
          <cell r="J313">
            <v>150</v>
          </cell>
          <cell r="K313">
            <v>39</v>
          </cell>
        </row>
        <row r="314">
          <cell r="C314" t="str">
            <v>OCEANIS  393 Classic</v>
          </cell>
          <cell r="D314">
            <v>14.05</v>
          </cell>
          <cell r="E314">
            <v>4.43</v>
          </cell>
          <cell r="F314">
            <v>14.05</v>
          </cell>
          <cell r="G314">
            <v>4.43</v>
          </cell>
          <cell r="H314">
            <v>12.3</v>
          </cell>
          <cell r="I314">
            <v>4.6</v>
          </cell>
          <cell r="J314">
            <v>140</v>
          </cell>
          <cell r="K314">
            <v>39</v>
          </cell>
        </row>
        <row r="315">
          <cell r="C315" t="str">
            <v>OCEANIS  393 M.Furler</v>
          </cell>
          <cell r="D315">
            <v>14.05</v>
          </cell>
          <cell r="E315">
            <v>4.43</v>
          </cell>
          <cell r="F315">
            <v>14.05</v>
          </cell>
          <cell r="G315">
            <v>4.43</v>
          </cell>
          <cell r="H315">
            <v>12.2</v>
          </cell>
          <cell r="I315">
            <v>4.6</v>
          </cell>
          <cell r="J315">
            <v>140</v>
          </cell>
          <cell r="K315">
            <v>39</v>
          </cell>
        </row>
        <row r="316">
          <cell r="C316" t="str">
            <v>OCEANIS  393 Perform</v>
          </cell>
          <cell r="D316">
            <v>14.85</v>
          </cell>
          <cell r="E316">
            <v>4.43</v>
          </cell>
          <cell r="F316">
            <v>14.85</v>
          </cell>
          <cell r="G316">
            <v>4.43</v>
          </cell>
          <cell r="H316">
            <v>13.1</v>
          </cell>
          <cell r="I316">
            <v>4.6</v>
          </cell>
          <cell r="J316">
            <v>140</v>
          </cell>
          <cell r="K316">
            <v>39</v>
          </cell>
        </row>
        <row r="317">
          <cell r="C317" t="str">
            <v>OCEANIS  400</v>
          </cell>
          <cell r="D317">
            <v>14.7</v>
          </cell>
          <cell r="E317">
            <v>4.1</v>
          </cell>
          <cell r="F317">
            <v>14.7</v>
          </cell>
          <cell r="G317">
            <v>4.1</v>
          </cell>
          <cell r="H317">
            <v>12.94</v>
          </cell>
          <cell r="I317">
            <v>4.88</v>
          </cell>
          <cell r="J317">
            <v>150</v>
          </cell>
          <cell r="K317">
            <v>40</v>
          </cell>
        </row>
        <row r="318">
          <cell r="C318" t="str">
            <v>OCEANIS  40CC</v>
          </cell>
          <cell r="D318">
            <v>14.7</v>
          </cell>
          <cell r="E318">
            <v>4.53</v>
          </cell>
          <cell r="F318">
            <v>14.7</v>
          </cell>
          <cell r="G318">
            <v>4.53</v>
          </cell>
          <cell r="H318">
            <v>12.9</v>
          </cell>
          <cell r="I318">
            <v>4.77</v>
          </cell>
          <cell r="J318">
            <v>150</v>
          </cell>
          <cell r="K318">
            <v>40</v>
          </cell>
        </row>
        <row r="319">
          <cell r="C319" t="str">
            <v>OCEANIS  411</v>
          </cell>
          <cell r="D319">
            <v>14.55</v>
          </cell>
          <cell r="E319">
            <v>4.97</v>
          </cell>
          <cell r="F319">
            <v>14.55</v>
          </cell>
          <cell r="G319">
            <v>4.97</v>
          </cell>
          <cell r="H319">
            <v>12.66</v>
          </cell>
          <cell r="I319">
            <v>4.52</v>
          </cell>
          <cell r="J319">
            <v>150</v>
          </cell>
          <cell r="K319">
            <v>41</v>
          </cell>
        </row>
        <row r="320">
          <cell r="C320" t="str">
            <v>OCEANIS  430</v>
          </cell>
          <cell r="D320">
            <v>15.36</v>
          </cell>
          <cell r="E320">
            <v>4.82</v>
          </cell>
          <cell r="F320">
            <v>15.36</v>
          </cell>
          <cell r="G320">
            <v>4.82</v>
          </cell>
          <cell r="H320">
            <v>13.5</v>
          </cell>
          <cell r="I320">
            <v>4.4</v>
          </cell>
          <cell r="J320">
            <v>150</v>
          </cell>
          <cell r="K320">
            <v>43</v>
          </cell>
        </row>
        <row r="321">
          <cell r="C321" t="str">
            <v>OCEANIS  440</v>
          </cell>
          <cell r="D321">
            <v>16.2</v>
          </cell>
          <cell r="E321">
            <v>4.6</v>
          </cell>
          <cell r="F321">
            <v>16.2</v>
          </cell>
          <cell r="G321">
            <v>4.6</v>
          </cell>
          <cell r="H321">
            <v>14.34</v>
          </cell>
          <cell r="I321">
            <v>5.2</v>
          </cell>
          <cell r="J321">
            <v>150</v>
          </cell>
          <cell r="K321">
            <v>44</v>
          </cell>
        </row>
        <row r="322">
          <cell r="C322" t="str">
            <v>OCEANIS  44CC</v>
          </cell>
          <cell r="D322">
            <v>15.97</v>
          </cell>
          <cell r="E322">
            <v>4.97</v>
          </cell>
          <cell r="F322">
            <v>15.97</v>
          </cell>
          <cell r="G322">
            <v>4.97</v>
          </cell>
          <cell r="H322">
            <v>14.06</v>
          </cell>
          <cell r="I322">
            <v>5.35</v>
          </cell>
          <cell r="J322">
            <v>150</v>
          </cell>
          <cell r="K322">
            <v>44</v>
          </cell>
        </row>
        <row r="323">
          <cell r="C323" t="str">
            <v>OCEANIS  500</v>
          </cell>
          <cell r="D323">
            <v>18.15</v>
          </cell>
          <cell r="E323">
            <v>5.7</v>
          </cell>
          <cell r="F323">
            <v>18.15</v>
          </cell>
          <cell r="G323">
            <v>5.7</v>
          </cell>
          <cell r="H323">
            <v>15.73</v>
          </cell>
          <cell r="I323">
            <v>5.5</v>
          </cell>
          <cell r="J323">
            <v>150</v>
          </cell>
          <cell r="K323">
            <v>50</v>
          </cell>
        </row>
        <row r="324">
          <cell r="C324" t="str">
            <v>OCEANIS  510</v>
          </cell>
          <cell r="D324">
            <v>19.07</v>
          </cell>
          <cell r="E324">
            <v>5.7</v>
          </cell>
          <cell r="F324">
            <v>19.07</v>
          </cell>
          <cell r="G324">
            <v>5.7</v>
          </cell>
          <cell r="H324">
            <v>16.63</v>
          </cell>
          <cell r="I324">
            <v>5.5</v>
          </cell>
          <cell r="J324">
            <v>150</v>
          </cell>
          <cell r="K324">
            <v>51</v>
          </cell>
        </row>
        <row r="325">
          <cell r="C325" t="str">
            <v>OKAZAKI  33 MS</v>
          </cell>
          <cell r="D325">
            <v>11.85</v>
          </cell>
          <cell r="E325">
            <v>3.75</v>
          </cell>
          <cell r="F325">
            <v>11.85</v>
          </cell>
          <cell r="G325">
            <v>3.75</v>
          </cell>
          <cell r="H325">
            <v>10.25</v>
          </cell>
          <cell r="I325">
            <v>3.75</v>
          </cell>
          <cell r="J325">
            <v>150</v>
          </cell>
          <cell r="K325">
            <v>33</v>
          </cell>
        </row>
        <row r="326">
          <cell r="C326" t="str">
            <v>OKAZAKI  34</v>
          </cell>
          <cell r="D326">
            <v>12.4</v>
          </cell>
          <cell r="E326">
            <v>4</v>
          </cell>
          <cell r="F326">
            <v>12.4</v>
          </cell>
          <cell r="G326">
            <v>4</v>
          </cell>
          <cell r="H326">
            <v>10.75</v>
          </cell>
          <cell r="I326">
            <v>3.65</v>
          </cell>
          <cell r="J326">
            <v>150</v>
          </cell>
          <cell r="K326">
            <v>34</v>
          </cell>
        </row>
        <row r="327">
          <cell r="C327" t="str">
            <v>OKAZAKI  (Brian 34)</v>
          </cell>
          <cell r="D327">
            <v>13.6</v>
          </cell>
          <cell r="E327">
            <v>4</v>
          </cell>
          <cell r="F327">
            <v>13.6</v>
          </cell>
          <cell r="G327">
            <v>4</v>
          </cell>
          <cell r="H327">
            <v>11.6</v>
          </cell>
          <cell r="I327">
            <v>4.1</v>
          </cell>
          <cell r="J327">
            <v>150</v>
          </cell>
          <cell r="K327">
            <v>34</v>
          </cell>
        </row>
        <row r="328">
          <cell r="C328" t="str">
            <v>OLSON  30</v>
          </cell>
          <cell r="D328">
            <v>12.65</v>
          </cell>
          <cell r="E328">
            <v>3.71</v>
          </cell>
          <cell r="F328">
            <v>12.65</v>
          </cell>
          <cell r="G328">
            <v>3.71</v>
          </cell>
          <cell r="H328">
            <v>10.82</v>
          </cell>
          <cell r="I328">
            <v>3.61</v>
          </cell>
          <cell r="J328">
            <v>150</v>
          </cell>
          <cell r="K328">
            <v>30</v>
          </cell>
        </row>
        <row r="329">
          <cell r="C329" t="str">
            <v>OLSON  34</v>
          </cell>
          <cell r="D329">
            <v>12.8</v>
          </cell>
          <cell r="E329">
            <v>4.04</v>
          </cell>
          <cell r="F329">
            <v>12.8</v>
          </cell>
          <cell r="G329">
            <v>4.04</v>
          </cell>
          <cell r="H329">
            <v>11.35</v>
          </cell>
          <cell r="I329">
            <v>4.1</v>
          </cell>
          <cell r="J329">
            <v>150</v>
          </cell>
          <cell r="K329">
            <v>34</v>
          </cell>
        </row>
        <row r="330">
          <cell r="C330" t="str">
            <v>OKAZAKI 40(Pago Pago)</v>
          </cell>
          <cell r="D330">
            <v>16.7</v>
          </cell>
          <cell r="E330">
            <v>4.85</v>
          </cell>
          <cell r="F330">
            <v>16.7</v>
          </cell>
          <cell r="G330">
            <v>4.85</v>
          </cell>
          <cell r="H330">
            <v>14.85</v>
          </cell>
          <cell r="I330">
            <v>4.75</v>
          </cell>
          <cell r="J330">
            <v>150</v>
          </cell>
          <cell r="K330">
            <v>40</v>
          </cell>
        </row>
        <row r="331">
          <cell r="C331" t="str">
            <v>ORION 33</v>
          </cell>
          <cell r="D331">
            <v>13.412</v>
          </cell>
          <cell r="E331">
            <v>4.13</v>
          </cell>
          <cell r="F331">
            <v>13.412</v>
          </cell>
          <cell r="G331">
            <v>4.13</v>
          </cell>
          <cell r="H331">
            <v>11.9</v>
          </cell>
          <cell r="I331">
            <v>3.15</v>
          </cell>
          <cell r="J331">
            <v>150</v>
          </cell>
          <cell r="K331">
            <v>33</v>
          </cell>
        </row>
        <row r="332">
          <cell r="C332" t="str">
            <v>P 34 (シャンドメール）</v>
          </cell>
          <cell r="D332">
            <v>12.195</v>
          </cell>
          <cell r="E332">
            <v>3.645</v>
          </cell>
          <cell r="F332">
            <v>12.195</v>
          </cell>
          <cell r="G332">
            <v>3.645</v>
          </cell>
          <cell r="H332">
            <v>10.445</v>
          </cell>
          <cell r="I332">
            <v>3.76</v>
          </cell>
          <cell r="J332">
            <v>150</v>
          </cell>
          <cell r="K332">
            <v>34</v>
          </cell>
        </row>
        <row r="333">
          <cell r="C333" t="str">
            <v>PACIFIC 37</v>
          </cell>
          <cell r="H333">
            <v>12.29</v>
          </cell>
          <cell r="I333">
            <v>4.34</v>
          </cell>
          <cell r="K333">
            <v>37</v>
          </cell>
        </row>
        <row r="334">
          <cell r="C334" t="str">
            <v>PACIFIC SEACRAFT 34</v>
          </cell>
          <cell r="D334">
            <v>12.3</v>
          </cell>
          <cell r="E334">
            <v>4.35</v>
          </cell>
          <cell r="F334">
            <v>12.3</v>
          </cell>
          <cell r="G334">
            <v>4.35</v>
          </cell>
          <cell r="H334">
            <v>10.5</v>
          </cell>
          <cell r="I334">
            <v>4.3</v>
          </cell>
          <cell r="J334">
            <v>135</v>
          </cell>
          <cell r="K334">
            <v>34</v>
          </cell>
        </row>
        <row r="335">
          <cell r="C335" t="str">
            <v>innaer jib</v>
          </cell>
          <cell r="D335">
            <v>8</v>
          </cell>
          <cell r="E335">
            <v>2.9</v>
          </cell>
          <cell r="F335">
            <v>8</v>
          </cell>
          <cell r="G335">
            <v>2.9</v>
          </cell>
          <cell r="J335">
            <v>100</v>
          </cell>
          <cell r="K335">
            <v>34</v>
          </cell>
        </row>
        <row r="336">
          <cell r="C336" t="str">
            <v>PASSATORE VACANCE</v>
          </cell>
          <cell r="D336">
            <v>10.7</v>
          </cell>
          <cell r="E336">
            <v>3.63</v>
          </cell>
          <cell r="F336">
            <v>10.7</v>
          </cell>
          <cell r="G336">
            <v>3.63</v>
          </cell>
          <cell r="H336">
            <v>9.12</v>
          </cell>
          <cell r="I336">
            <v>2.82</v>
          </cell>
          <cell r="J336">
            <v>150</v>
          </cell>
          <cell r="K336">
            <v>28</v>
          </cell>
        </row>
        <row r="337">
          <cell r="C337" t="str">
            <v>PETERSON  1/4</v>
          </cell>
          <cell r="D337">
            <v>9.65</v>
          </cell>
          <cell r="E337">
            <v>3.12</v>
          </cell>
          <cell r="F337">
            <v>9.65</v>
          </cell>
          <cell r="G337">
            <v>9.65</v>
          </cell>
          <cell r="H337">
            <v>8.63</v>
          </cell>
          <cell r="I337">
            <v>2.29</v>
          </cell>
          <cell r="J337">
            <v>150</v>
          </cell>
          <cell r="K337">
            <v>24</v>
          </cell>
        </row>
        <row r="338">
          <cell r="C338" t="str">
            <v>PETERSON  30</v>
          </cell>
          <cell r="D338">
            <v>11.68</v>
          </cell>
          <cell r="E338">
            <v>3.73</v>
          </cell>
          <cell r="F338">
            <v>11.68</v>
          </cell>
          <cell r="G338">
            <v>3.73</v>
          </cell>
          <cell r="H338">
            <v>10.36</v>
          </cell>
          <cell r="I338">
            <v>2.82</v>
          </cell>
          <cell r="J338">
            <v>150</v>
          </cell>
          <cell r="K338">
            <v>30</v>
          </cell>
        </row>
        <row r="339">
          <cell r="C339" t="str">
            <v>PETERSON  33</v>
          </cell>
          <cell r="D339">
            <v>12.95</v>
          </cell>
          <cell r="E339">
            <v>4.22</v>
          </cell>
          <cell r="F339">
            <v>12.95</v>
          </cell>
          <cell r="G339">
            <v>4.22</v>
          </cell>
          <cell r="H339">
            <v>11.66</v>
          </cell>
          <cell r="I339">
            <v>3.05</v>
          </cell>
          <cell r="J339">
            <v>150</v>
          </cell>
          <cell r="K339">
            <v>33</v>
          </cell>
        </row>
        <row r="340">
          <cell r="C340" t="str">
            <v>PETERSON  37</v>
          </cell>
          <cell r="D340">
            <v>14.75</v>
          </cell>
          <cell r="E340">
            <v>4.71</v>
          </cell>
          <cell r="F340">
            <v>14.75</v>
          </cell>
          <cell r="G340">
            <v>4.71</v>
          </cell>
          <cell r="H340">
            <v>13.41</v>
          </cell>
          <cell r="I340">
            <v>3.41</v>
          </cell>
          <cell r="J340">
            <v>150</v>
          </cell>
          <cell r="K340">
            <v>37</v>
          </cell>
        </row>
        <row r="341">
          <cell r="C341" t="str">
            <v>PETERSON  42</v>
          </cell>
          <cell r="D341">
            <v>17.26</v>
          </cell>
          <cell r="E341">
            <v>5.4</v>
          </cell>
          <cell r="F341">
            <v>17.26</v>
          </cell>
          <cell r="G341">
            <v>5.4</v>
          </cell>
          <cell r="H341">
            <v>15.3</v>
          </cell>
          <cell r="I341">
            <v>4.4</v>
          </cell>
          <cell r="J341">
            <v>150</v>
          </cell>
          <cell r="K341">
            <v>42</v>
          </cell>
        </row>
        <row r="342">
          <cell r="C342" t="str">
            <v>PION  30 </v>
          </cell>
          <cell r="D342">
            <v>10.25</v>
          </cell>
          <cell r="E342">
            <v>3.7</v>
          </cell>
          <cell r="F342">
            <v>10.25</v>
          </cell>
          <cell r="G342">
            <v>3.7</v>
          </cell>
          <cell r="H342">
            <v>10.5</v>
          </cell>
          <cell r="I342">
            <v>3.1</v>
          </cell>
          <cell r="J342">
            <v>150</v>
          </cell>
          <cell r="K342">
            <v>30</v>
          </cell>
        </row>
        <row r="343">
          <cell r="C343" t="str">
            <v>PION  30  ( HEAD RIG )</v>
          </cell>
          <cell r="D343">
            <v>11.4</v>
          </cell>
          <cell r="E343">
            <v>3.7</v>
          </cell>
          <cell r="F343">
            <v>11.4</v>
          </cell>
          <cell r="G343">
            <v>3.7</v>
          </cell>
          <cell r="H343">
            <v>10.1</v>
          </cell>
          <cell r="I343">
            <v>3.02</v>
          </cell>
          <cell r="J343">
            <v>150</v>
          </cell>
          <cell r="K343">
            <v>30</v>
          </cell>
        </row>
        <row r="344">
          <cell r="C344" t="str">
            <v>PIONER  9 MH</v>
          </cell>
          <cell r="D344">
            <v>11.4</v>
          </cell>
          <cell r="E344">
            <v>3.55</v>
          </cell>
          <cell r="F344">
            <v>11.4</v>
          </cell>
          <cell r="G344">
            <v>3.75</v>
          </cell>
          <cell r="H344">
            <v>10</v>
          </cell>
          <cell r="I344">
            <v>3.3</v>
          </cell>
          <cell r="J344">
            <v>150</v>
          </cell>
          <cell r="K344">
            <v>30</v>
          </cell>
        </row>
        <row r="345">
          <cell r="C345" t="str">
            <v>PIONER 9 Frac</v>
          </cell>
          <cell r="D345">
            <v>10.78</v>
          </cell>
          <cell r="E345">
            <v>3.4</v>
          </cell>
          <cell r="F345">
            <v>10.78</v>
          </cell>
          <cell r="G345">
            <v>3.4</v>
          </cell>
          <cell r="H345">
            <v>11.3</v>
          </cell>
          <cell r="I345">
            <v>4</v>
          </cell>
          <cell r="J345">
            <v>150</v>
          </cell>
          <cell r="K345">
            <v>30</v>
          </cell>
        </row>
        <row r="346">
          <cell r="C346" t="str">
            <v>PIONER 10 </v>
          </cell>
          <cell r="D346">
            <v>13</v>
          </cell>
          <cell r="E346">
            <v>3.55</v>
          </cell>
          <cell r="F346">
            <v>13</v>
          </cell>
          <cell r="G346">
            <v>3.55</v>
          </cell>
          <cell r="H346">
            <v>11.6</v>
          </cell>
          <cell r="I346">
            <v>3</v>
          </cell>
          <cell r="J346">
            <v>150</v>
          </cell>
          <cell r="K346">
            <v>33</v>
          </cell>
        </row>
        <row r="347">
          <cell r="C347" t="str">
            <v>PLATU 25</v>
          </cell>
          <cell r="D347">
            <v>9.12</v>
          </cell>
          <cell r="E347">
            <v>2.62</v>
          </cell>
          <cell r="F347">
            <v>9.62</v>
          </cell>
          <cell r="G347">
            <v>3.27</v>
          </cell>
          <cell r="H347">
            <v>9.4</v>
          </cell>
          <cell r="I347">
            <v>3.655</v>
          </cell>
          <cell r="J347">
            <v>105</v>
          </cell>
          <cell r="K347">
            <v>25</v>
          </cell>
        </row>
        <row r="348">
          <cell r="C348" t="str">
            <v>REVE DE MER</v>
          </cell>
          <cell r="D348">
            <v>8.7</v>
          </cell>
          <cell r="E348">
            <v>2.95</v>
          </cell>
          <cell r="F348">
            <v>8.7</v>
          </cell>
          <cell r="G348">
            <v>2.95</v>
          </cell>
          <cell r="H348">
            <v>7.3</v>
          </cell>
          <cell r="I348">
            <v>2.4</v>
          </cell>
          <cell r="J348">
            <v>150</v>
          </cell>
          <cell r="K348">
            <v>25</v>
          </cell>
        </row>
        <row r="349">
          <cell r="C349" t="str">
            <v>RIVRE  23</v>
          </cell>
          <cell r="D349">
            <v>8</v>
          </cell>
          <cell r="E349">
            <v>2.5</v>
          </cell>
          <cell r="F349">
            <v>8</v>
          </cell>
          <cell r="G349">
            <v>2.7</v>
          </cell>
          <cell r="H349">
            <v>8.2</v>
          </cell>
          <cell r="I349">
            <v>3</v>
          </cell>
          <cell r="J349">
            <v>150</v>
          </cell>
          <cell r="K349">
            <v>23</v>
          </cell>
        </row>
        <row r="350">
          <cell r="C350" t="str">
            <v>RIVRE  23  II</v>
          </cell>
          <cell r="D350">
            <v>8</v>
          </cell>
          <cell r="E350">
            <v>2.4</v>
          </cell>
          <cell r="F350">
            <v>8</v>
          </cell>
          <cell r="G350">
            <v>2.4</v>
          </cell>
          <cell r="H350">
            <v>8.2</v>
          </cell>
          <cell r="I350">
            <v>3.2</v>
          </cell>
          <cell r="J350">
            <v>150</v>
          </cell>
          <cell r="K350">
            <v>23</v>
          </cell>
        </row>
        <row r="351">
          <cell r="C351" t="str">
            <v>ROCKET  26</v>
          </cell>
          <cell r="D351">
            <v>7.218</v>
          </cell>
          <cell r="E351">
            <v>2.58</v>
          </cell>
          <cell r="F351">
            <v>9.833</v>
          </cell>
          <cell r="G351">
            <v>3.4</v>
          </cell>
          <cell r="H351">
            <v>9.25</v>
          </cell>
          <cell r="I351">
            <v>3.95</v>
          </cell>
          <cell r="J351">
            <v>150</v>
          </cell>
          <cell r="K351">
            <v>26</v>
          </cell>
        </row>
        <row r="352">
          <cell r="C352" t="str">
            <v>ROSS 10.6</v>
          </cell>
          <cell r="D352">
            <v>12.25</v>
          </cell>
          <cell r="E352">
            <v>3.83</v>
          </cell>
          <cell r="J352">
            <v>150</v>
          </cell>
          <cell r="K352">
            <v>35</v>
          </cell>
        </row>
        <row r="353">
          <cell r="C353" t="str">
            <v>ROUGE( YA 33+1)</v>
          </cell>
          <cell r="D353">
            <v>12.829</v>
          </cell>
          <cell r="E353">
            <v>3.688</v>
          </cell>
          <cell r="F353">
            <v>12.842</v>
          </cell>
          <cell r="G353">
            <v>3.86</v>
          </cell>
          <cell r="H353">
            <v>13.3</v>
          </cell>
          <cell r="I353">
            <v>4.931</v>
          </cell>
          <cell r="J353">
            <v>140</v>
          </cell>
          <cell r="K353">
            <v>34</v>
          </cell>
        </row>
        <row r="354">
          <cell r="C354" t="str">
            <v>SEAM 31</v>
          </cell>
          <cell r="D354">
            <v>12</v>
          </cell>
          <cell r="E354">
            <v>3.46</v>
          </cell>
          <cell r="F354">
            <v>12</v>
          </cell>
          <cell r="G354">
            <v>3.46</v>
          </cell>
          <cell r="H354">
            <v>12.5</v>
          </cell>
          <cell r="I354">
            <v>4.58</v>
          </cell>
          <cell r="J354">
            <v>150</v>
          </cell>
          <cell r="K354">
            <v>31</v>
          </cell>
        </row>
        <row r="355">
          <cell r="C355" t="str">
            <v>SEAM 31 II</v>
          </cell>
          <cell r="D355">
            <v>12.44</v>
          </cell>
          <cell r="E355">
            <v>3.52</v>
          </cell>
          <cell r="F355">
            <v>12.44</v>
          </cell>
          <cell r="G355">
            <v>3.52</v>
          </cell>
          <cell r="H355">
            <v>12.2</v>
          </cell>
          <cell r="I355">
            <v>4.5</v>
          </cell>
          <cell r="J355">
            <v>136</v>
          </cell>
          <cell r="K355">
            <v>31</v>
          </cell>
        </row>
        <row r="356">
          <cell r="C356" t="str">
            <v>SEAM 33</v>
          </cell>
          <cell r="D356">
            <v>13.2</v>
          </cell>
          <cell r="E356">
            <v>3.76</v>
          </cell>
          <cell r="F356">
            <v>13.2</v>
          </cell>
          <cell r="G356">
            <v>3.76</v>
          </cell>
          <cell r="H356">
            <v>12.8</v>
          </cell>
          <cell r="I356">
            <v>4.68</v>
          </cell>
          <cell r="J356">
            <v>150</v>
          </cell>
          <cell r="K356">
            <v>33</v>
          </cell>
        </row>
        <row r="357">
          <cell r="C357" t="str">
            <v>SEAM 33 II (HIRAI)</v>
          </cell>
          <cell r="D357">
            <v>13.2</v>
          </cell>
          <cell r="E357">
            <v>3.76</v>
          </cell>
          <cell r="F357">
            <v>13.2</v>
          </cell>
          <cell r="G357">
            <v>3.76</v>
          </cell>
          <cell r="H357">
            <v>13</v>
          </cell>
          <cell r="I357">
            <v>4.78</v>
          </cell>
          <cell r="J357">
            <v>150</v>
          </cell>
          <cell r="K357">
            <v>33</v>
          </cell>
        </row>
        <row r="358">
          <cell r="C358" t="str">
            <v>SIGMA  38</v>
          </cell>
          <cell r="D358">
            <v>13.41</v>
          </cell>
          <cell r="E358">
            <v>3.96</v>
          </cell>
          <cell r="F358">
            <v>13.41</v>
          </cell>
          <cell r="G358">
            <v>3.96</v>
          </cell>
          <cell r="H358">
            <v>14.48</v>
          </cell>
          <cell r="I358">
            <v>5.15</v>
          </cell>
          <cell r="J358">
            <v>150</v>
          </cell>
          <cell r="K358">
            <v>38</v>
          </cell>
        </row>
        <row r="359">
          <cell r="C359" t="str">
            <v>SK  25</v>
          </cell>
          <cell r="J359">
            <v>150</v>
          </cell>
          <cell r="K359">
            <v>25</v>
          </cell>
        </row>
        <row r="360">
          <cell r="C360" t="str">
            <v>SK 30</v>
          </cell>
          <cell r="D360">
            <v>11.5</v>
          </cell>
          <cell r="E360">
            <v>3.6</v>
          </cell>
          <cell r="F360">
            <v>11.5</v>
          </cell>
          <cell r="G360">
            <v>3.8</v>
          </cell>
          <cell r="H360">
            <v>9.8</v>
          </cell>
          <cell r="I360">
            <v>2.8</v>
          </cell>
          <cell r="J360">
            <v>120</v>
          </cell>
          <cell r="K360">
            <v>30</v>
          </cell>
        </row>
        <row r="361">
          <cell r="C361" t="str">
            <v>SK  31</v>
          </cell>
          <cell r="D361">
            <v>11.53</v>
          </cell>
          <cell r="E361">
            <v>3.8</v>
          </cell>
          <cell r="F361">
            <v>11.53</v>
          </cell>
          <cell r="G361">
            <v>3.8</v>
          </cell>
          <cell r="H361">
            <v>9.72</v>
          </cell>
          <cell r="I361">
            <v>3.8</v>
          </cell>
          <cell r="J361">
            <v>150</v>
          </cell>
          <cell r="K361">
            <v>31</v>
          </cell>
        </row>
        <row r="362">
          <cell r="C362" t="str">
            <v>SLOT  31 </v>
          </cell>
          <cell r="D362">
            <v>11.6</v>
          </cell>
          <cell r="E362">
            <v>3.4</v>
          </cell>
          <cell r="F362">
            <v>11.6</v>
          </cell>
          <cell r="G362">
            <v>3.4</v>
          </cell>
          <cell r="H362">
            <v>11.8</v>
          </cell>
          <cell r="I362">
            <v>4.4</v>
          </cell>
          <cell r="J362">
            <v>150</v>
          </cell>
          <cell r="K362">
            <v>31</v>
          </cell>
        </row>
        <row r="363">
          <cell r="C363" t="str">
            <v>SOLEIL LEVANT</v>
          </cell>
          <cell r="D363">
            <v>9.344</v>
          </cell>
          <cell r="E363">
            <v>3.18</v>
          </cell>
          <cell r="F363">
            <v>9.33</v>
          </cell>
          <cell r="G363">
            <v>3.19</v>
          </cell>
          <cell r="H363">
            <v>7.8</v>
          </cell>
          <cell r="I363">
            <v>2.62</v>
          </cell>
          <cell r="J363">
            <v>150</v>
          </cell>
          <cell r="K363">
            <v>26</v>
          </cell>
        </row>
        <row r="364">
          <cell r="C364" t="str">
            <v>SPRINT  9.5</v>
          </cell>
          <cell r="D364">
            <v>10.3</v>
          </cell>
          <cell r="E364">
            <v>3.2</v>
          </cell>
          <cell r="F364">
            <v>10.3</v>
          </cell>
          <cell r="G364">
            <v>3.2</v>
          </cell>
          <cell r="H364">
            <v>11.35</v>
          </cell>
          <cell r="I364">
            <v>4.1</v>
          </cell>
          <cell r="J364">
            <v>150</v>
          </cell>
          <cell r="K364">
            <v>31</v>
          </cell>
        </row>
        <row r="365">
          <cell r="C365" t="str">
            <v>SPRINT 108</v>
          </cell>
          <cell r="D365">
            <v>13.2</v>
          </cell>
          <cell r="E365">
            <v>3.75</v>
          </cell>
          <cell r="F365">
            <v>13.2</v>
          </cell>
          <cell r="G365">
            <v>3.75</v>
          </cell>
          <cell r="H365">
            <v>13.04</v>
          </cell>
          <cell r="I365">
            <v>4.8</v>
          </cell>
          <cell r="J365">
            <v>150</v>
          </cell>
          <cell r="K365">
            <v>35</v>
          </cell>
        </row>
        <row r="366">
          <cell r="C366" t="str">
            <v>SUN DAY  850</v>
          </cell>
          <cell r="D366">
            <v>9.48</v>
          </cell>
          <cell r="E366">
            <v>3.04</v>
          </cell>
          <cell r="F366">
            <v>9.48</v>
          </cell>
          <cell r="G366">
            <v>3.04</v>
          </cell>
          <cell r="H366">
            <v>9.24</v>
          </cell>
          <cell r="I366">
            <v>3.3</v>
          </cell>
          <cell r="J366">
            <v>150</v>
          </cell>
          <cell r="K366">
            <v>28</v>
          </cell>
        </row>
        <row r="367">
          <cell r="C367" t="str">
            <v>SWAJI 35</v>
          </cell>
          <cell r="D367">
            <v>11.56</v>
          </cell>
          <cell r="E367">
            <v>3.668</v>
          </cell>
          <cell r="F367">
            <v>11.56</v>
          </cell>
          <cell r="G367">
            <v>3.668</v>
          </cell>
          <cell r="H367">
            <v>13.304</v>
          </cell>
          <cell r="I367">
            <v>4.754</v>
          </cell>
          <cell r="J367">
            <v>150</v>
          </cell>
          <cell r="K367">
            <v>35</v>
          </cell>
        </row>
        <row r="368">
          <cell r="C368" t="str">
            <v>SWAJI 41</v>
          </cell>
          <cell r="D368">
            <v>16.2</v>
          </cell>
          <cell r="E368">
            <v>4.8</v>
          </cell>
          <cell r="F368">
            <v>16.2</v>
          </cell>
          <cell r="G368">
            <v>4.8</v>
          </cell>
          <cell r="H368">
            <v>14.4</v>
          </cell>
          <cell r="I368">
            <v>4.6</v>
          </cell>
          <cell r="J368">
            <v>150</v>
          </cell>
          <cell r="K368">
            <v>41</v>
          </cell>
        </row>
        <row r="369">
          <cell r="C369" t="str">
            <v>SWAN  36</v>
          </cell>
          <cell r="D369">
            <v>14.65</v>
          </cell>
          <cell r="E369">
            <v>4.3</v>
          </cell>
          <cell r="F369">
            <v>14.61</v>
          </cell>
          <cell r="G369">
            <v>4.4</v>
          </cell>
          <cell r="H369">
            <v>12.7</v>
          </cell>
          <cell r="I369">
            <v>4.2</v>
          </cell>
          <cell r="J369">
            <v>150</v>
          </cell>
          <cell r="K369">
            <v>36</v>
          </cell>
        </row>
        <row r="370">
          <cell r="C370" t="str">
            <v>SWAN  40</v>
          </cell>
          <cell r="D370">
            <v>16.71</v>
          </cell>
          <cell r="E370">
            <v>4.86</v>
          </cell>
          <cell r="F370">
            <v>16.67</v>
          </cell>
          <cell r="G370">
            <v>4.86</v>
          </cell>
          <cell r="H370">
            <v>14.5</v>
          </cell>
          <cell r="I370">
            <v>5.05</v>
          </cell>
          <cell r="J370">
            <v>150</v>
          </cell>
          <cell r="K370">
            <v>40</v>
          </cell>
        </row>
        <row r="371">
          <cell r="C371" t="str">
            <v>SWAN  40 児島</v>
          </cell>
          <cell r="D371">
            <v>16.523</v>
          </cell>
          <cell r="E371">
            <v>4.59</v>
          </cell>
          <cell r="F371">
            <v>16.543</v>
          </cell>
          <cell r="G371">
            <v>4.599</v>
          </cell>
          <cell r="H371">
            <v>14.6</v>
          </cell>
          <cell r="I371">
            <v>4.769</v>
          </cell>
          <cell r="J371">
            <v>150</v>
          </cell>
          <cell r="K371">
            <v>40</v>
          </cell>
        </row>
        <row r="372">
          <cell r="C372" t="str">
            <v>SWAN  44</v>
          </cell>
          <cell r="D372">
            <v>17.48</v>
          </cell>
          <cell r="E372">
            <v>5.1</v>
          </cell>
          <cell r="F372">
            <v>17.48</v>
          </cell>
          <cell r="G372">
            <v>5.1</v>
          </cell>
          <cell r="H372">
            <v>15.47</v>
          </cell>
          <cell r="I372">
            <v>4.93</v>
          </cell>
          <cell r="J372">
            <v>150</v>
          </cell>
          <cell r="K372">
            <v>44</v>
          </cell>
        </row>
        <row r="373">
          <cell r="C373" t="str">
            <v>SWAN  46</v>
          </cell>
          <cell r="D373">
            <v>19.2</v>
          </cell>
          <cell r="E373">
            <v>5.7</v>
          </cell>
          <cell r="F373">
            <v>19.2</v>
          </cell>
          <cell r="G373">
            <v>5.7</v>
          </cell>
          <cell r="H373">
            <v>17.15</v>
          </cell>
          <cell r="I373">
            <v>5.15</v>
          </cell>
          <cell r="J373">
            <v>150</v>
          </cell>
          <cell r="K373">
            <v>46</v>
          </cell>
        </row>
        <row r="374">
          <cell r="C374" t="str">
            <v>SWING  28</v>
          </cell>
          <cell r="D374">
            <v>9.22</v>
          </cell>
          <cell r="E374">
            <v>2.88</v>
          </cell>
          <cell r="F374">
            <v>9.22</v>
          </cell>
          <cell r="G374">
            <v>2.88</v>
          </cell>
          <cell r="H374">
            <v>9.96</v>
          </cell>
          <cell r="I374">
            <v>3.9</v>
          </cell>
          <cell r="J374">
            <v>150</v>
          </cell>
          <cell r="K374">
            <v>28</v>
          </cell>
        </row>
        <row r="375">
          <cell r="C375" t="str">
            <v>SWING  31</v>
          </cell>
          <cell r="D375">
            <v>11.2</v>
          </cell>
          <cell r="E375">
            <v>3.28</v>
          </cell>
          <cell r="F375">
            <v>11.2</v>
          </cell>
          <cell r="G375">
            <v>3.28</v>
          </cell>
          <cell r="H375">
            <v>11.6</v>
          </cell>
          <cell r="I375">
            <v>4.25</v>
          </cell>
          <cell r="J375">
            <v>150</v>
          </cell>
          <cell r="K375">
            <v>31</v>
          </cell>
        </row>
        <row r="376">
          <cell r="C376" t="str">
            <v>SWING  34</v>
          </cell>
          <cell r="D376">
            <v>12.1</v>
          </cell>
          <cell r="E376">
            <v>3.56</v>
          </cell>
          <cell r="F376">
            <v>12.1</v>
          </cell>
          <cell r="G376">
            <v>3.56</v>
          </cell>
          <cell r="H376">
            <v>12.54</v>
          </cell>
          <cell r="I376">
            <v>4.6</v>
          </cell>
          <cell r="J376">
            <v>150</v>
          </cell>
          <cell r="K376">
            <v>34</v>
          </cell>
        </row>
        <row r="377">
          <cell r="C377" t="str">
            <v>T  251</v>
          </cell>
          <cell r="D377">
            <v>9.2</v>
          </cell>
          <cell r="E377">
            <v>2.65</v>
          </cell>
          <cell r="F377">
            <v>9.2</v>
          </cell>
          <cell r="G377">
            <v>2.65</v>
          </cell>
          <cell r="H377">
            <v>9.2</v>
          </cell>
          <cell r="I377">
            <v>3.55</v>
          </cell>
          <cell r="J377">
            <v>150</v>
          </cell>
          <cell r="K377">
            <v>25</v>
          </cell>
        </row>
        <row r="378">
          <cell r="C378" t="str">
            <v>T  281</v>
          </cell>
          <cell r="D378">
            <v>9.7</v>
          </cell>
          <cell r="E378">
            <v>2.9</v>
          </cell>
          <cell r="F378">
            <v>9.7</v>
          </cell>
          <cell r="G378">
            <v>2.9</v>
          </cell>
          <cell r="H378">
            <v>9.85</v>
          </cell>
          <cell r="I378">
            <v>3.77</v>
          </cell>
          <cell r="J378">
            <v>150</v>
          </cell>
          <cell r="K378">
            <v>28</v>
          </cell>
        </row>
        <row r="379">
          <cell r="C379" t="str">
            <v>T  301</v>
          </cell>
          <cell r="D379">
            <v>11.24</v>
          </cell>
          <cell r="E379">
            <v>3.26</v>
          </cell>
          <cell r="F379">
            <v>11.24</v>
          </cell>
          <cell r="G379">
            <v>3.26</v>
          </cell>
          <cell r="H379">
            <v>11.425</v>
          </cell>
          <cell r="I379">
            <v>4.48</v>
          </cell>
          <cell r="J379">
            <v>150</v>
          </cell>
          <cell r="K379">
            <v>30</v>
          </cell>
        </row>
        <row r="380">
          <cell r="C380" t="str">
            <v>TAKAI  1/8 ( Hayabusa)</v>
          </cell>
          <cell r="D380">
            <v>6.855</v>
          </cell>
          <cell r="E380">
            <v>2.18</v>
          </cell>
          <cell r="F380">
            <v>6.855</v>
          </cell>
          <cell r="G380">
            <v>2.18</v>
          </cell>
          <cell r="H380">
            <v>8.85</v>
          </cell>
          <cell r="I380">
            <v>3.8</v>
          </cell>
          <cell r="J380">
            <v>150</v>
          </cell>
          <cell r="K380">
            <v>23</v>
          </cell>
        </row>
        <row r="381">
          <cell r="C381" t="str">
            <v>TAKAI  1/8 (Poisson R)</v>
          </cell>
          <cell r="D381">
            <v>7.045</v>
          </cell>
          <cell r="E381">
            <v>2.15</v>
          </cell>
          <cell r="F381">
            <v>7.045</v>
          </cell>
          <cell r="G381">
            <v>2.15</v>
          </cell>
          <cell r="H381">
            <v>8.3</v>
          </cell>
          <cell r="I381">
            <v>3.51</v>
          </cell>
          <cell r="J381">
            <v>150</v>
          </cell>
          <cell r="K381">
            <v>23</v>
          </cell>
        </row>
        <row r="382">
          <cell r="C382" t="str">
            <v>TAKAI  1/8</v>
          </cell>
          <cell r="D382">
            <v>6.63</v>
          </cell>
          <cell r="E382">
            <v>2.3</v>
          </cell>
          <cell r="F382">
            <v>6.63</v>
          </cell>
          <cell r="G382">
            <v>2.3</v>
          </cell>
          <cell r="J382">
            <v>150</v>
          </cell>
          <cell r="K382">
            <v>23</v>
          </cell>
        </row>
        <row r="383">
          <cell r="C383" t="str">
            <v>TAKAI 31</v>
          </cell>
          <cell r="D383">
            <v>10.702</v>
          </cell>
          <cell r="E383">
            <v>3.148</v>
          </cell>
          <cell r="F383">
            <v>10.702</v>
          </cell>
          <cell r="G383">
            <v>3.148</v>
          </cell>
          <cell r="H383">
            <v>11.734</v>
          </cell>
          <cell r="I383">
            <v>4.695</v>
          </cell>
          <cell r="J383">
            <v>150</v>
          </cell>
          <cell r="K383">
            <v>31</v>
          </cell>
        </row>
        <row r="384">
          <cell r="C384" t="str">
            <v>TAKAI 31 ( Okumura 31)</v>
          </cell>
          <cell r="D384">
            <v>10.32</v>
          </cell>
          <cell r="E384">
            <v>3.086</v>
          </cell>
          <cell r="F384">
            <v>10.31</v>
          </cell>
          <cell r="G384">
            <v>3.086</v>
          </cell>
          <cell r="H384">
            <v>11.47</v>
          </cell>
          <cell r="I384">
            <v>4.5</v>
          </cell>
          <cell r="J384">
            <v>150</v>
          </cell>
          <cell r="K384">
            <v>31</v>
          </cell>
        </row>
        <row r="385">
          <cell r="C385" t="str">
            <v>TAKAI 32</v>
          </cell>
          <cell r="D385">
            <v>10.86</v>
          </cell>
          <cell r="E385">
            <v>3.22</v>
          </cell>
          <cell r="F385">
            <v>1086</v>
          </cell>
          <cell r="G385">
            <v>3.22</v>
          </cell>
          <cell r="H385">
            <v>1180</v>
          </cell>
          <cell r="I385">
            <v>4.75</v>
          </cell>
          <cell r="J385">
            <v>150</v>
          </cell>
          <cell r="K385">
            <v>32</v>
          </cell>
        </row>
        <row r="386">
          <cell r="C386" t="str">
            <v>TAKAI 33</v>
          </cell>
          <cell r="D386">
            <v>11.38</v>
          </cell>
          <cell r="E386">
            <v>3.34</v>
          </cell>
          <cell r="F386">
            <v>11.38</v>
          </cell>
          <cell r="G386">
            <v>3.34</v>
          </cell>
          <cell r="J386">
            <v>150</v>
          </cell>
          <cell r="K386">
            <v>33</v>
          </cell>
        </row>
        <row r="387">
          <cell r="C387" t="str">
            <v>TAKAI 3/4 (Char Chan)</v>
          </cell>
          <cell r="D387">
            <v>11.504</v>
          </cell>
          <cell r="E387">
            <v>3.38</v>
          </cell>
          <cell r="F387">
            <v>11.504</v>
          </cell>
          <cell r="G387">
            <v>3.38</v>
          </cell>
          <cell r="H387">
            <v>12.57</v>
          </cell>
          <cell r="I387">
            <v>5.038</v>
          </cell>
          <cell r="J387">
            <v>150</v>
          </cell>
          <cell r="K387">
            <v>33</v>
          </cell>
        </row>
        <row r="388">
          <cell r="C388" t="str">
            <v>TAKAI  34 IMS</v>
          </cell>
          <cell r="D388">
            <v>12.46</v>
          </cell>
          <cell r="E388">
            <v>3.66</v>
          </cell>
          <cell r="F388">
            <v>12.46</v>
          </cell>
          <cell r="G388">
            <v>3.66</v>
          </cell>
          <cell r="H388">
            <v>12.65</v>
          </cell>
          <cell r="I388">
            <v>5.06</v>
          </cell>
          <cell r="J388">
            <v>150</v>
          </cell>
          <cell r="K388">
            <v>34</v>
          </cell>
        </row>
        <row r="389">
          <cell r="C389" t="str">
            <v>TAKAI 1 Ton(Karasu)</v>
          </cell>
          <cell r="D389">
            <v>13.45</v>
          </cell>
          <cell r="E389">
            <v>4.22</v>
          </cell>
          <cell r="F389">
            <v>13.45</v>
          </cell>
          <cell r="G389">
            <v>4.22</v>
          </cell>
          <cell r="H389">
            <v>15</v>
          </cell>
          <cell r="I389">
            <v>6.02</v>
          </cell>
          <cell r="J389">
            <v>150</v>
          </cell>
          <cell r="K389">
            <v>40</v>
          </cell>
        </row>
        <row r="390">
          <cell r="C390" t="str">
            <v>TARTAN 37</v>
          </cell>
          <cell r="D390">
            <v>15.77</v>
          </cell>
          <cell r="E390">
            <v>4.57</v>
          </cell>
          <cell r="F390">
            <v>15.77</v>
          </cell>
          <cell r="G390">
            <v>4.57</v>
          </cell>
          <cell r="H390">
            <v>13.79</v>
          </cell>
          <cell r="I390">
            <v>4.57</v>
          </cell>
          <cell r="J390">
            <v>150</v>
          </cell>
          <cell r="K390">
            <v>37</v>
          </cell>
        </row>
        <row r="391">
          <cell r="C391" t="str">
            <v>TK  25</v>
          </cell>
          <cell r="D391">
            <v>9.08</v>
          </cell>
          <cell r="E391">
            <v>3.07</v>
          </cell>
          <cell r="F391">
            <v>9.08</v>
          </cell>
          <cell r="G391">
            <v>3.07</v>
          </cell>
          <cell r="H391">
            <v>9.63</v>
          </cell>
          <cell r="I391">
            <v>3.32</v>
          </cell>
          <cell r="J391">
            <v>150</v>
          </cell>
          <cell r="K391">
            <v>25</v>
          </cell>
        </row>
        <row r="392">
          <cell r="C392" t="str">
            <v>TK  25 MH</v>
          </cell>
          <cell r="D392">
            <v>9.7</v>
          </cell>
          <cell r="E392">
            <v>3</v>
          </cell>
          <cell r="F392">
            <v>9.7</v>
          </cell>
          <cell r="G392">
            <v>3</v>
          </cell>
          <cell r="H392">
            <v>7.8</v>
          </cell>
          <cell r="I392">
            <v>3</v>
          </cell>
          <cell r="J392">
            <v>150</v>
          </cell>
          <cell r="K392">
            <v>25</v>
          </cell>
        </row>
        <row r="393">
          <cell r="C393" t="str">
            <v>TRIPP  33</v>
          </cell>
          <cell r="D393">
            <v>12.2</v>
          </cell>
          <cell r="E393">
            <v>3.39</v>
          </cell>
          <cell r="F393">
            <v>12.2</v>
          </cell>
          <cell r="G393">
            <v>3.39</v>
          </cell>
          <cell r="H393">
            <v>12.5</v>
          </cell>
          <cell r="I393">
            <v>4.73</v>
          </cell>
          <cell r="J393">
            <v>150</v>
          </cell>
          <cell r="K393">
            <v>33</v>
          </cell>
        </row>
        <row r="394">
          <cell r="C394" t="str">
            <v>TRIPP  36</v>
          </cell>
          <cell r="D394">
            <v>14.63</v>
          </cell>
          <cell r="E394">
            <v>4.24</v>
          </cell>
          <cell r="F394">
            <v>14.63</v>
          </cell>
          <cell r="G394">
            <v>4.24</v>
          </cell>
          <cell r="H394">
            <v>12.76</v>
          </cell>
          <cell r="I394">
            <v>4.26</v>
          </cell>
          <cell r="J394">
            <v>150</v>
          </cell>
          <cell r="K394">
            <v>36</v>
          </cell>
        </row>
        <row r="395">
          <cell r="C395" t="str">
            <v>TUBOI 1030 IMS</v>
          </cell>
          <cell r="D395">
            <v>12.3</v>
          </cell>
          <cell r="E395">
            <v>3.65</v>
          </cell>
          <cell r="F395">
            <v>12.3</v>
          </cell>
          <cell r="G395">
            <v>3.65</v>
          </cell>
          <cell r="H395">
            <v>12.8</v>
          </cell>
          <cell r="I395">
            <v>4.7</v>
          </cell>
          <cell r="J395">
            <v>150</v>
          </cell>
          <cell r="K395">
            <v>34</v>
          </cell>
        </row>
        <row r="396">
          <cell r="C396" t="str">
            <v>TUBOI 950 IMS</v>
          </cell>
          <cell r="D396">
            <v>11.535</v>
          </cell>
          <cell r="E396">
            <v>3.4</v>
          </cell>
          <cell r="F396">
            <v>11.54</v>
          </cell>
          <cell r="G396">
            <v>3.4</v>
          </cell>
          <cell r="H396">
            <v>11.9</v>
          </cell>
          <cell r="I396">
            <v>4.36</v>
          </cell>
          <cell r="J396">
            <v>150</v>
          </cell>
          <cell r="K396">
            <v>31</v>
          </cell>
        </row>
        <row r="397">
          <cell r="C397" t="str">
            <v>TURTEL ( ILC 40)</v>
          </cell>
          <cell r="D397">
            <v>15.966</v>
          </cell>
          <cell r="E397">
            <v>4.565</v>
          </cell>
          <cell r="F397">
            <v>15.991</v>
          </cell>
          <cell r="G397">
            <v>4.565</v>
          </cell>
          <cell r="H397">
            <v>17.055</v>
          </cell>
          <cell r="I397">
            <v>6.234</v>
          </cell>
          <cell r="J397">
            <v>150</v>
          </cell>
          <cell r="K397">
            <v>40</v>
          </cell>
        </row>
        <row r="398">
          <cell r="C398" t="str">
            <v>TURTLE  44</v>
          </cell>
          <cell r="D398">
            <v>16.89</v>
          </cell>
          <cell r="E398">
            <v>5.65</v>
          </cell>
          <cell r="F398">
            <v>16.89</v>
          </cell>
          <cell r="G398">
            <v>5.65</v>
          </cell>
          <cell r="H398">
            <v>14.85</v>
          </cell>
          <cell r="I398">
            <v>5</v>
          </cell>
          <cell r="J398">
            <v>150</v>
          </cell>
          <cell r="K398">
            <v>44</v>
          </cell>
        </row>
        <row r="399">
          <cell r="C399" t="str">
            <v>U 38</v>
          </cell>
          <cell r="D399">
            <v>13.202</v>
          </cell>
          <cell r="E399">
            <v>3.85</v>
          </cell>
          <cell r="F399">
            <v>13.203</v>
          </cell>
          <cell r="G399">
            <v>3.85</v>
          </cell>
          <cell r="H399">
            <v>13.849</v>
          </cell>
          <cell r="I399">
            <v>5.318</v>
          </cell>
          <cell r="J399">
            <v>150</v>
          </cell>
          <cell r="K399">
            <v>38</v>
          </cell>
        </row>
        <row r="400">
          <cell r="C400" t="str">
            <v>UL 650</v>
          </cell>
          <cell r="D400">
            <v>8.2</v>
          </cell>
          <cell r="E400">
            <v>2.42</v>
          </cell>
          <cell r="F400">
            <v>8.3</v>
          </cell>
          <cell r="G400">
            <v>2.42</v>
          </cell>
          <cell r="H400">
            <v>8.5</v>
          </cell>
          <cell r="I400">
            <v>3.1</v>
          </cell>
        </row>
        <row r="401">
          <cell r="C401" t="str">
            <v>V F 300 (TALL)</v>
          </cell>
          <cell r="D401">
            <v>11.9</v>
          </cell>
          <cell r="E401">
            <v>3.45</v>
          </cell>
          <cell r="F401">
            <v>11.9</v>
          </cell>
          <cell r="G401">
            <v>3.75</v>
          </cell>
          <cell r="H401">
            <v>10.4</v>
          </cell>
          <cell r="I401">
            <v>3.45</v>
          </cell>
          <cell r="J401">
            <v>150</v>
          </cell>
          <cell r="K401">
            <v>30</v>
          </cell>
        </row>
        <row r="402">
          <cell r="C402" t="str">
            <v>VENT DE FETE  300</v>
          </cell>
          <cell r="D402">
            <v>11.6</v>
          </cell>
          <cell r="E402">
            <v>3.45</v>
          </cell>
          <cell r="F402">
            <v>11.6</v>
          </cell>
          <cell r="G402">
            <v>3.75</v>
          </cell>
          <cell r="H402">
            <v>10.05</v>
          </cell>
          <cell r="I402">
            <v>3</v>
          </cell>
          <cell r="J402">
            <v>150</v>
          </cell>
          <cell r="K402">
            <v>30</v>
          </cell>
        </row>
        <row r="403">
          <cell r="C403" t="str">
            <v>VENT DE FETE  300 Tall</v>
          </cell>
          <cell r="D403">
            <v>11.9</v>
          </cell>
          <cell r="E403">
            <v>3.45</v>
          </cell>
          <cell r="F403">
            <v>11.9</v>
          </cell>
          <cell r="G403">
            <v>3.75</v>
          </cell>
          <cell r="H403">
            <v>10.4</v>
          </cell>
          <cell r="I403">
            <v>3.45</v>
          </cell>
          <cell r="J403">
            <v>150</v>
          </cell>
          <cell r="K403">
            <v>30</v>
          </cell>
        </row>
        <row r="404">
          <cell r="C404" t="str">
            <v>VENT DE FETE 9</v>
          </cell>
          <cell r="D404">
            <v>11.71</v>
          </cell>
          <cell r="E404">
            <v>3.5</v>
          </cell>
          <cell r="F404">
            <v>11.67</v>
          </cell>
          <cell r="G404">
            <v>3.5</v>
          </cell>
          <cell r="H404">
            <v>10.05</v>
          </cell>
          <cell r="I404">
            <v>3</v>
          </cell>
          <cell r="J404">
            <v>150</v>
          </cell>
          <cell r="K404">
            <v>30</v>
          </cell>
        </row>
        <row r="405">
          <cell r="C405" t="str">
            <v>VENT DE FETE SP</v>
          </cell>
          <cell r="D405">
            <v>11.71</v>
          </cell>
          <cell r="E405">
            <v>3.5</v>
          </cell>
          <cell r="F405">
            <v>11.67</v>
          </cell>
          <cell r="G405">
            <v>3.75</v>
          </cell>
          <cell r="H405">
            <v>10.05</v>
          </cell>
          <cell r="I405">
            <v>3.5</v>
          </cell>
          <cell r="J405">
            <v>160</v>
          </cell>
          <cell r="K405">
            <v>30</v>
          </cell>
        </row>
        <row r="406">
          <cell r="C406" t="str">
            <v>VENT DE FETE Super</v>
          </cell>
          <cell r="D406">
            <v>12.4</v>
          </cell>
          <cell r="E406">
            <v>3.5</v>
          </cell>
          <cell r="F406">
            <v>12.4</v>
          </cell>
          <cell r="G406">
            <v>3.5</v>
          </cell>
          <cell r="H406">
            <v>11.45</v>
          </cell>
          <cell r="I406">
            <v>3.5</v>
          </cell>
          <cell r="J406">
            <v>140</v>
          </cell>
          <cell r="K406">
            <v>30</v>
          </cell>
        </row>
        <row r="407">
          <cell r="C407" t="str">
            <v>WATANABE 38</v>
          </cell>
          <cell r="D407">
            <v>14.6</v>
          </cell>
          <cell r="E407">
            <v>4.3</v>
          </cell>
          <cell r="F407">
            <v>14.6</v>
          </cell>
          <cell r="G407">
            <v>4.3</v>
          </cell>
          <cell r="H407">
            <v>15.6</v>
          </cell>
          <cell r="I407">
            <v>5.2</v>
          </cell>
          <cell r="J407">
            <v>150</v>
          </cell>
          <cell r="K407">
            <v>38</v>
          </cell>
        </row>
        <row r="408">
          <cell r="C408" t="str">
            <v>WESTARLY 31</v>
          </cell>
          <cell r="D408">
            <v>11.58</v>
          </cell>
          <cell r="E408">
            <v>3.4</v>
          </cell>
          <cell r="F408">
            <v>11.58</v>
          </cell>
          <cell r="G408">
            <v>3.4</v>
          </cell>
          <cell r="H408">
            <v>9.68</v>
          </cell>
          <cell r="I408">
            <v>3.05</v>
          </cell>
          <cell r="J408">
            <v>150</v>
          </cell>
          <cell r="K408">
            <v>31</v>
          </cell>
        </row>
        <row r="409">
          <cell r="C409" t="str">
            <v>WESTARLY 310 regatt</v>
          </cell>
          <cell r="D409">
            <v>10.6</v>
          </cell>
          <cell r="E409">
            <v>2.77</v>
          </cell>
          <cell r="F409">
            <v>10.6</v>
          </cell>
          <cell r="G409">
            <v>2.77</v>
          </cell>
          <cell r="H409">
            <v>11.1</v>
          </cell>
          <cell r="I409">
            <v>4.05</v>
          </cell>
          <cell r="J409">
            <v>150</v>
          </cell>
          <cell r="K409">
            <v>31</v>
          </cell>
        </row>
        <row r="410">
          <cell r="C410" t="str">
            <v>WHITE  9.8</v>
          </cell>
          <cell r="D410">
            <v>11.25</v>
          </cell>
          <cell r="E410">
            <v>3.5</v>
          </cell>
          <cell r="F410">
            <v>11.25</v>
          </cell>
          <cell r="G410">
            <v>3.5</v>
          </cell>
          <cell r="H410">
            <v>12.62</v>
          </cell>
          <cell r="I410">
            <v>4.79</v>
          </cell>
          <cell r="J410">
            <v>150</v>
          </cell>
          <cell r="K410">
            <v>32</v>
          </cell>
        </row>
        <row r="411">
          <cell r="C411" t="str">
            <v>WINNER 950</v>
          </cell>
          <cell r="D411">
            <v>11.1</v>
          </cell>
          <cell r="E411">
            <v>3.4</v>
          </cell>
          <cell r="F411">
            <v>11.1</v>
          </cell>
          <cell r="G411">
            <v>3.4</v>
          </cell>
          <cell r="H411">
            <v>11.4</v>
          </cell>
          <cell r="I411">
            <v>4.3</v>
          </cell>
          <cell r="J411">
            <v>150</v>
          </cell>
          <cell r="K411">
            <v>31</v>
          </cell>
        </row>
        <row r="412">
          <cell r="C412" t="str">
            <v>Wood Ketch</v>
          </cell>
          <cell r="D412">
            <v>14.14</v>
          </cell>
          <cell r="E412">
            <v>5.08</v>
          </cell>
          <cell r="F412">
            <v>14.14</v>
          </cell>
          <cell r="G412">
            <v>5.08</v>
          </cell>
          <cell r="J412">
            <v>130</v>
          </cell>
          <cell r="K412">
            <v>40</v>
          </cell>
        </row>
        <row r="413">
          <cell r="C413" t="str">
            <v>X  119</v>
          </cell>
          <cell r="D413">
            <v>13.8</v>
          </cell>
          <cell r="E413">
            <v>4.3</v>
          </cell>
          <cell r="F413">
            <v>13.8</v>
          </cell>
          <cell r="G413">
            <v>4.3</v>
          </cell>
          <cell r="H413">
            <v>15</v>
          </cell>
          <cell r="I413">
            <v>5.25</v>
          </cell>
          <cell r="J413">
            <v>150</v>
          </cell>
          <cell r="K413">
            <v>39</v>
          </cell>
        </row>
        <row r="414">
          <cell r="C414" t="str">
            <v>X  3/4 TON</v>
          </cell>
          <cell r="D414">
            <v>11.6</v>
          </cell>
          <cell r="E414">
            <v>3.5</v>
          </cell>
          <cell r="F414">
            <v>11.6</v>
          </cell>
          <cell r="G414">
            <v>3.5</v>
          </cell>
          <cell r="H414">
            <v>13.1</v>
          </cell>
          <cell r="I414">
            <v>4.9</v>
          </cell>
          <cell r="J414">
            <v>150</v>
          </cell>
          <cell r="K414">
            <v>34</v>
          </cell>
        </row>
        <row r="415">
          <cell r="C415" t="str">
            <v>X  312  </v>
          </cell>
          <cell r="D415">
            <v>10.7</v>
          </cell>
          <cell r="E415">
            <v>3.2</v>
          </cell>
          <cell r="F415">
            <v>10.7</v>
          </cell>
          <cell r="G415">
            <v>3.2</v>
          </cell>
          <cell r="H415">
            <v>11.3</v>
          </cell>
          <cell r="I415">
            <v>4.15</v>
          </cell>
          <cell r="J415">
            <v>150</v>
          </cell>
          <cell r="K415">
            <v>31</v>
          </cell>
        </row>
        <row r="416">
          <cell r="C416" t="str">
            <v>X  312  (HEAD RIG)</v>
          </cell>
          <cell r="D416">
            <v>11.95</v>
          </cell>
          <cell r="E416">
            <v>3.45</v>
          </cell>
          <cell r="F416">
            <v>11.95</v>
          </cell>
          <cell r="G416">
            <v>3.45</v>
          </cell>
          <cell r="H416">
            <v>10.2</v>
          </cell>
          <cell r="I416">
            <v>3.5</v>
          </cell>
          <cell r="J416">
            <v>150</v>
          </cell>
          <cell r="K416">
            <v>31</v>
          </cell>
        </row>
        <row r="417">
          <cell r="C417" t="str">
            <v>X  332</v>
          </cell>
          <cell r="D417">
            <v>13.17</v>
          </cell>
          <cell r="E417">
            <v>3.55</v>
          </cell>
          <cell r="F417">
            <v>13.17</v>
          </cell>
          <cell r="G417">
            <v>3.55</v>
          </cell>
          <cell r="H417">
            <v>13.15</v>
          </cell>
          <cell r="I417">
            <v>4.55</v>
          </cell>
          <cell r="J417">
            <v>150</v>
          </cell>
          <cell r="K417">
            <v>33</v>
          </cell>
        </row>
        <row r="418">
          <cell r="C418" t="str">
            <v>X  342</v>
          </cell>
          <cell r="D418">
            <v>12.1</v>
          </cell>
          <cell r="E418">
            <v>3.6</v>
          </cell>
          <cell r="F418">
            <v>12.1</v>
          </cell>
          <cell r="G418">
            <v>3.6</v>
          </cell>
          <cell r="H418">
            <v>13.15</v>
          </cell>
          <cell r="I418">
            <v>4.7</v>
          </cell>
          <cell r="J418">
            <v>150</v>
          </cell>
          <cell r="K418">
            <v>34</v>
          </cell>
        </row>
        <row r="419">
          <cell r="C419" t="str">
            <v>X  342  (HEAD RIG)</v>
          </cell>
          <cell r="D419">
            <v>13.25</v>
          </cell>
          <cell r="E419">
            <v>3.85</v>
          </cell>
          <cell r="F419">
            <v>13.25</v>
          </cell>
          <cell r="G419">
            <v>3.85</v>
          </cell>
          <cell r="H419">
            <v>11.4</v>
          </cell>
          <cell r="I419">
            <v>3.8</v>
          </cell>
          <cell r="J419">
            <v>150</v>
          </cell>
          <cell r="K419">
            <v>34</v>
          </cell>
        </row>
        <row r="420">
          <cell r="C420" t="str">
            <v>X  372</v>
          </cell>
          <cell r="D420">
            <v>13.2</v>
          </cell>
          <cell r="E420">
            <v>3.95</v>
          </cell>
          <cell r="F420">
            <v>13.2</v>
          </cell>
          <cell r="G420">
            <v>3.95</v>
          </cell>
          <cell r="H420">
            <v>14.1</v>
          </cell>
          <cell r="I420">
            <v>5.1</v>
          </cell>
          <cell r="J420">
            <v>150</v>
          </cell>
          <cell r="K420">
            <v>37</v>
          </cell>
        </row>
        <row r="421">
          <cell r="C421" t="str">
            <v>X  372  (HEAD RIG)</v>
          </cell>
          <cell r="D421">
            <v>14.33</v>
          </cell>
          <cell r="E421">
            <v>4.3</v>
          </cell>
          <cell r="F421">
            <v>14.2</v>
          </cell>
          <cell r="G421">
            <v>4.3</v>
          </cell>
          <cell r="H421">
            <v>12.05</v>
          </cell>
          <cell r="I421">
            <v>4</v>
          </cell>
          <cell r="J421">
            <v>150</v>
          </cell>
          <cell r="K421">
            <v>37</v>
          </cell>
        </row>
        <row r="422">
          <cell r="C422" t="str">
            <v>X  412</v>
          </cell>
          <cell r="D422">
            <v>16.55</v>
          </cell>
          <cell r="E422">
            <v>4.85</v>
          </cell>
          <cell r="F422">
            <v>16.55</v>
          </cell>
          <cell r="G422">
            <v>4.85</v>
          </cell>
          <cell r="H422">
            <v>14.5</v>
          </cell>
          <cell r="I422">
            <v>4.7</v>
          </cell>
          <cell r="J422">
            <v>150</v>
          </cell>
          <cell r="K422">
            <v>41</v>
          </cell>
        </row>
        <row r="423">
          <cell r="C423" t="str">
            <v>X  452</v>
          </cell>
          <cell r="D423">
            <v>17.8</v>
          </cell>
          <cell r="E423">
            <v>5.2</v>
          </cell>
          <cell r="F423">
            <v>17.8</v>
          </cell>
          <cell r="G423">
            <v>5.2</v>
          </cell>
          <cell r="H423">
            <v>15.8</v>
          </cell>
          <cell r="I423">
            <v>5</v>
          </cell>
          <cell r="J423">
            <v>150</v>
          </cell>
          <cell r="K423">
            <v>45</v>
          </cell>
        </row>
        <row r="424">
          <cell r="C424" t="str">
            <v>X  512</v>
          </cell>
          <cell r="D424">
            <v>20.5</v>
          </cell>
          <cell r="E424">
            <v>6.1</v>
          </cell>
          <cell r="F424">
            <v>20.5</v>
          </cell>
          <cell r="G424">
            <v>6.1</v>
          </cell>
          <cell r="H424">
            <v>18.3</v>
          </cell>
          <cell r="I424">
            <v>6</v>
          </cell>
          <cell r="J424">
            <v>150</v>
          </cell>
          <cell r="K424">
            <v>51</v>
          </cell>
        </row>
        <row r="425">
          <cell r="C425" t="str">
            <v>X  79</v>
          </cell>
          <cell r="D425">
            <v>9.18</v>
          </cell>
          <cell r="E425">
            <v>2.75</v>
          </cell>
          <cell r="F425">
            <v>9.18</v>
          </cell>
          <cell r="G425">
            <v>2.75</v>
          </cell>
          <cell r="H425">
            <v>10</v>
          </cell>
          <cell r="I425">
            <v>3.5</v>
          </cell>
          <cell r="J425">
            <v>150</v>
          </cell>
          <cell r="K425">
            <v>26</v>
          </cell>
        </row>
        <row r="426">
          <cell r="C426" t="str">
            <v>X  99 </v>
          </cell>
          <cell r="D426">
            <v>11.3</v>
          </cell>
          <cell r="E426">
            <v>3.45</v>
          </cell>
          <cell r="F426">
            <v>11.27</v>
          </cell>
          <cell r="G426">
            <v>3.45</v>
          </cell>
          <cell r="H426">
            <v>12.5</v>
          </cell>
          <cell r="I426">
            <v>4.5</v>
          </cell>
          <cell r="J426">
            <v>150</v>
          </cell>
          <cell r="K426">
            <v>33</v>
          </cell>
        </row>
        <row r="427">
          <cell r="C427" t="str">
            <v>X 362 S</v>
          </cell>
          <cell r="D427">
            <v>14.1</v>
          </cell>
          <cell r="E427">
            <v>3.8</v>
          </cell>
          <cell r="F427">
            <v>14.2</v>
          </cell>
          <cell r="G427">
            <v>4.27</v>
          </cell>
          <cell r="H427">
            <v>13.85</v>
          </cell>
          <cell r="I427">
            <v>4.7</v>
          </cell>
          <cell r="J427">
            <v>150</v>
          </cell>
          <cell r="K427">
            <v>36</v>
          </cell>
        </row>
        <row r="428">
          <cell r="C428" t="str">
            <v>X 442</v>
          </cell>
          <cell r="D428">
            <v>17.92</v>
          </cell>
          <cell r="E428">
            <v>5.33</v>
          </cell>
          <cell r="F428">
            <v>17.92</v>
          </cell>
          <cell r="G428">
            <v>5.33</v>
          </cell>
          <cell r="H428">
            <v>15.9</v>
          </cell>
          <cell r="I428">
            <v>5.1</v>
          </cell>
          <cell r="J428">
            <v>150</v>
          </cell>
          <cell r="K428">
            <v>44</v>
          </cell>
        </row>
        <row r="429">
          <cell r="C429" t="str">
            <v>YA  19</v>
          </cell>
          <cell r="D429">
            <v>6.3</v>
          </cell>
          <cell r="E429">
            <v>2.06</v>
          </cell>
          <cell r="F429">
            <v>6.3</v>
          </cell>
          <cell r="G429">
            <v>2.06</v>
          </cell>
          <cell r="H429">
            <v>6.8</v>
          </cell>
          <cell r="I429">
            <v>2.7</v>
          </cell>
          <cell r="J429">
            <v>150</v>
          </cell>
          <cell r="K429">
            <v>19</v>
          </cell>
        </row>
        <row r="430">
          <cell r="C430" t="str">
            <v>YA  20 OD</v>
          </cell>
          <cell r="D430">
            <v>6.8</v>
          </cell>
          <cell r="E430">
            <v>2.28</v>
          </cell>
          <cell r="F430">
            <v>6.8</v>
          </cell>
          <cell r="G430">
            <v>2.28</v>
          </cell>
          <cell r="H430">
            <v>7.4</v>
          </cell>
          <cell r="I430">
            <v>2.6</v>
          </cell>
          <cell r="J430">
            <v>150</v>
          </cell>
          <cell r="K430">
            <v>20</v>
          </cell>
        </row>
        <row r="431">
          <cell r="C431" t="str">
            <v>YA  21 C</v>
          </cell>
          <cell r="D431">
            <v>7.64</v>
          </cell>
          <cell r="E431">
            <v>2.26</v>
          </cell>
          <cell r="F431">
            <v>7.7</v>
          </cell>
          <cell r="G431">
            <v>2.26</v>
          </cell>
          <cell r="H431">
            <v>7.9</v>
          </cell>
          <cell r="I431">
            <v>3</v>
          </cell>
          <cell r="J431">
            <v>150</v>
          </cell>
          <cell r="K431">
            <v>21</v>
          </cell>
        </row>
        <row r="432">
          <cell r="C432" t="str">
            <v>YA  21 CEX</v>
          </cell>
          <cell r="D432">
            <v>7.66</v>
          </cell>
          <cell r="E432">
            <v>2.26</v>
          </cell>
          <cell r="F432">
            <v>7.7</v>
          </cell>
          <cell r="G432">
            <v>2.26</v>
          </cell>
          <cell r="H432">
            <v>7.9</v>
          </cell>
          <cell r="I432">
            <v>3</v>
          </cell>
          <cell r="J432">
            <v>150</v>
          </cell>
          <cell r="K432">
            <v>21</v>
          </cell>
        </row>
        <row r="433">
          <cell r="C433" t="str">
            <v>YA  21 JOG II</v>
          </cell>
          <cell r="D433">
            <v>8.2</v>
          </cell>
          <cell r="E433">
            <v>2.5</v>
          </cell>
          <cell r="F433">
            <v>8.2</v>
          </cell>
          <cell r="G433">
            <v>2.5</v>
          </cell>
          <cell r="H433">
            <v>7.03</v>
          </cell>
          <cell r="I433">
            <v>2.25</v>
          </cell>
          <cell r="J433">
            <v>150</v>
          </cell>
          <cell r="K433">
            <v>21</v>
          </cell>
        </row>
        <row r="434">
          <cell r="C434" t="str">
            <v>YA  21 R&amp;C</v>
          </cell>
          <cell r="D434">
            <v>7.55</v>
          </cell>
          <cell r="E434">
            <v>2.35</v>
          </cell>
          <cell r="F434">
            <v>7.55</v>
          </cell>
          <cell r="G434">
            <v>2.35</v>
          </cell>
          <cell r="H434">
            <v>7.4</v>
          </cell>
          <cell r="I434">
            <v>2.5</v>
          </cell>
          <cell r="J434">
            <v>150</v>
          </cell>
          <cell r="K434">
            <v>21</v>
          </cell>
        </row>
        <row r="435">
          <cell r="C435" t="str">
            <v>YA  21 S</v>
          </cell>
          <cell r="D435">
            <v>7.16</v>
          </cell>
          <cell r="E435">
            <v>2.2</v>
          </cell>
          <cell r="F435">
            <v>7.2</v>
          </cell>
          <cell r="G435">
            <v>2.2</v>
          </cell>
          <cell r="H435">
            <v>8.1</v>
          </cell>
          <cell r="I435">
            <v>3.1</v>
          </cell>
          <cell r="J435">
            <v>150</v>
          </cell>
          <cell r="K435">
            <v>21</v>
          </cell>
        </row>
        <row r="436">
          <cell r="C436" t="str">
            <v>YA  23 </v>
          </cell>
          <cell r="D436">
            <v>7.775</v>
          </cell>
          <cell r="E436">
            <v>2.45</v>
          </cell>
          <cell r="F436">
            <v>7.855</v>
          </cell>
          <cell r="G436">
            <v>2.45</v>
          </cell>
          <cell r="H436">
            <v>8.2</v>
          </cell>
          <cell r="I436">
            <v>3.3</v>
          </cell>
          <cell r="J436">
            <v>150</v>
          </cell>
          <cell r="K436">
            <v>23</v>
          </cell>
        </row>
        <row r="437">
          <cell r="C437" t="str">
            <v>YA  23 II EX</v>
          </cell>
          <cell r="D437">
            <v>7.775</v>
          </cell>
          <cell r="E437">
            <v>2.45</v>
          </cell>
          <cell r="F437">
            <v>7.855</v>
          </cell>
          <cell r="G437">
            <v>2.45</v>
          </cell>
          <cell r="H437">
            <v>8.2</v>
          </cell>
          <cell r="I437">
            <v>3.3</v>
          </cell>
          <cell r="J437">
            <v>150</v>
          </cell>
          <cell r="K437">
            <v>23</v>
          </cell>
        </row>
        <row r="438">
          <cell r="C438" t="str">
            <v>YA  24</v>
          </cell>
          <cell r="D438">
            <v>8</v>
          </cell>
          <cell r="E438">
            <v>2.5</v>
          </cell>
          <cell r="F438">
            <v>8</v>
          </cell>
          <cell r="G438">
            <v>2.5</v>
          </cell>
          <cell r="H438">
            <v>8.1</v>
          </cell>
          <cell r="I438">
            <v>3.1</v>
          </cell>
          <cell r="J438">
            <v>150</v>
          </cell>
          <cell r="K438">
            <v>24</v>
          </cell>
        </row>
        <row r="439">
          <cell r="C439" t="str">
            <v>YA  24 FESTA</v>
          </cell>
          <cell r="D439">
            <v>8.7</v>
          </cell>
          <cell r="E439">
            <v>2.54</v>
          </cell>
          <cell r="H439">
            <v>8.8</v>
          </cell>
          <cell r="I439">
            <v>3.3</v>
          </cell>
          <cell r="J439">
            <v>119</v>
          </cell>
          <cell r="K439">
            <v>24</v>
          </cell>
        </row>
        <row r="440">
          <cell r="C440" t="str">
            <v>YA  25  I</v>
          </cell>
          <cell r="D440">
            <v>8.25</v>
          </cell>
          <cell r="E440">
            <v>2.95</v>
          </cell>
          <cell r="F440">
            <v>8.25</v>
          </cell>
          <cell r="G440">
            <v>2.95</v>
          </cell>
          <cell r="H440">
            <v>7.1</v>
          </cell>
          <cell r="I440">
            <v>2.55</v>
          </cell>
          <cell r="J440">
            <v>150</v>
          </cell>
          <cell r="K440">
            <v>25</v>
          </cell>
        </row>
        <row r="441">
          <cell r="C441" t="str">
            <v>YA  25  II</v>
          </cell>
          <cell r="D441">
            <v>9.71</v>
          </cell>
          <cell r="E441">
            <v>2.98</v>
          </cell>
          <cell r="F441">
            <v>9.71</v>
          </cell>
          <cell r="G441">
            <v>2.98</v>
          </cell>
          <cell r="H441">
            <v>8.5</v>
          </cell>
          <cell r="I441">
            <v>2.75</v>
          </cell>
          <cell r="J441">
            <v>150</v>
          </cell>
          <cell r="K441">
            <v>25</v>
          </cell>
        </row>
        <row r="442">
          <cell r="C442" t="str">
            <v>YA  25 ML</v>
          </cell>
          <cell r="D442">
            <v>8.843</v>
          </cell>
          <cell r="E442">
            <v>2.8</v>
          </cell>
          <cell r="F442">
            <v>8.905</v>
          </cell>
          <cell r="G442">
            <v>2.8</v>
          </cell>
          <cell r="H442">
            <v>8.3</v>
          </cell>
          <cell r="I442">
            <v>2.95</v>
          </cell>
          <cell r="J442">
            <v>150</v>
          </cell>
          <cell r="K442">
            <v>25</v>
          </cell>
        </row>
        <row r="443">
          <cell r="C443" t="str">
            <v>YA  26  C</v>
          </cell>
          <cell r="D443">
            <v>8.7</v>
          </cell>
          <cell r="E443">
            <v>2.65</v>
          </cell>
          <cell r="F443">
            <v>8.7</v>
          </cell>
          <cell r="G443">
            <v>2.65</v>
          </cell>
          <cell r="H443">
            <v>9.1</v>
          </cell>
          <cell r="I443">
            <v>3.4</v>
          </cell>
          <cell r="J443">
            <v>150</v>
          </cell>
          <cell r="K443">
            <v>26</v>
          </cell>
        </row>
        <row r="444">
          <cell r="C444" t="str">
            <v>YA  26  C  TT</v>
          </cell>
          <cell r="D444">
            <v>9.3</v>
          </cell>
          <cell r="E444">
            <v>2.65</v>
          </cell>
          <cell r="F444">
            <v>9.3</v>
          </cell>
          <cell r="G444">
            <v>2.65</v>
          </cell>
          <cell r="H444">
            <v>9.8</v>
          </cell>
          <cell r="I444">
            <v>3.6</v>
          </cell>
          <cell r="J444">
            <v>150</v>
          </cell>
          <cell r="K444">
            <v>26</v>
          </cell>
        </row>
        <row r="445">
          <cell r="C445" t="str">
            <v>YA  26  CEX</v>
          </cell>
          <cell r="D445">
            <v>8.7</v>
          </cell>
          <cell r="E445">
            <v>2.65</v>
          </cell>
          <cell r="F445">
            <v>8.7</v>
          </cell>
          <cell r="G445">
            <v>2.65</v>
          </cell>
          <cell r="H445">
            <v>9.1</v>
          </cell>
          <cell r="I445">
            <v>3.4</v>
          </cell>
          <cell r="J445">
            <v>150</v>
          </cell>
          <cell r="K445">
            <v>26</v>
          </cell>
        </row>
        <row r="446">
          <cell r="C446" t="str">
            <v>YA  26  CEX  TT</v>
          </cell>
          <cell r="D446">
            <v>9.3</v>
          </cell>
          <cell r="E446">
            <v>2.65</v>
          </cell>
          <cell r="F446">
            <v>9.3</v>
          </cell>
          <cell r="G446">
            <v>2.65</v>
          </cell>
          <cell r="H446">
            <v>9.8</v>
          </cell>
          <cell r="I446">
            <v>3.6</v>
          </cell>
          <cell r="J446">
            <v>150</v>
          </cell>
          <cell r="K446">
            <v>26</v>
          </cell>
        </row>
        <row r="447">
          <cell r="C447" t="str">
            <v>YA  26  S</v>
          </cell>
          <cell r="D447">
            <v>8.1</v>
          </cell>
          <cell r="E447">
            <v>2.65</v>
          </cell>
          <cell r="F447">
            <v>8.1</v>
          </cell>
          <cell r="G447">
            <v>2.65</v>
          </cell>
          <cell r="H447">
            <v>8.9</v>
          </cell>
          <cell r="I447">
            <v>3.4</v>
          </cell>
          <cell r="J447">
            <v>150</v>
          </cell>
          <cell r="K447">
            <v>26</v>
          </cell>
        </row>
        <row r="448">
          <cell r="C448" t="str">
            <v>YA  26  SC</v>
          </cell>
          <cell r="D448">
            <v>8.7</v>
          </cell>
          <cell r="E448">
            <v>2.65</v>
          </cell>
          <cell r="F448">
            <v>8.7</v>
          </cell>
          <cell r="G448">
            <v>2.65</v>
          </cell>
          <cell r="H448">
            <v>9.1</v>
          </cell>
          <cell r="I448">
            <v>3.4</v>
          </cell>
          <cell r="J448">
            <v>150</v>
          </cell>
          <cell r="K448">
            <v>26</v>
          </cell>
        </row>
        <row r="449">
          <cell r="C449" t="str">
            <v>YA  26 II EXSH</v>
          </cell>
          <cell r="H449">
            <v>9</v>
          </cell>
          <cell r="I449">
            <v>3.25</v>
          </cell>
          <cell r="J449">
            <v>150</v>
          </cell>
          <cell r="K449">
            <v>26</v>
          </cell>
        </row>
        <row r="450">
          <cell r="C450" t="str">
            <v>YA  26 II S</v>
          </cell>
          <cell r="D450">
            <v>9.63</v>
          </cell>
          <cell r="E450">
            <v>2.9</v>
          </cell>
          <cell r="F450">
            <v>9.695</v>
          </cell>
          <cell r="G450">
            <v>2.9</v>
          </cell>
          <cell r="H450">
            <v>10</v>
          </cell>
          <cell r="I450">
            <v>3.65</v>
          </cell>
          <cell r="J450">
            <v>150</v>
          </cell>
          <cell r="K450">
            <v>26</v>
          </cell>
        </row>
        <row r="451">
          <cell r="C451" t="str">
            <v>YA  28</v>
          </cell>
          <cell r="D451">
            <v>11.1</v>
          </cell>
          <cell r="E451">
            <v>3.35</v>
          </cell>
          <cell r="F451">
            <v>11.1</v>
          </cell>
          <cell r="G451">
            <v>3.35</v>
          </cell>
          <cell r="H451">
            <v>9.5</v>
          </cell>
          <cell r="I451">
            <v>2.95</v>
          </cell>
          <cell r="J451">
            <v>150</v>
          </cell>
          <cell r="K451">
            <v>28</v>
          </cell>
        </row>
        <row r="452">
          <cell r="C452" t="str">
            <v>YA  28  S</v>
          </cell>
          <cell r="D452">
            <v>9.95</v>
          </cell>
          <cell r="E452">
            <v>2.95</v>
          </cell>
          <cell r="F452">
            <v>10.01</v>
          </cell>
          <cell r="G452">
            <v>2.95</v>
          </cell>
          <cell r="H452">
            <v>10.6</v>
          </cell>
          <cell r="I452">
            <v>3.85</v>
          </cell>
          <cell r="J452">
            <v>150</v>
          </cell>
          <cell r="K452">
            <v>28</v>
          </cell>
        </row>
        <row r="453">
          <cell r="C453" t="str">
            <v>YA  29  </v>
          </cell>
          <cell r="D453">
            <v>10.6</v>
          </cell>
          <cell r="E453">
            <v>3.4</v>
          </cell>
          <cell r="F453">
            <v>10.6</v>
          </cell>
          <cell r="G453">
            <v>3.4</v>
          </cell>
          <cell r="H453">
            <v>8.94</v>
          </cell>
          <cell r="I453">
            <v>3.34</v>
          </cell>
          <cell r="J453">
            <v>150</v>
          </cell>
          <cell r="K453">
            <v>29</v>
          </cell>
        </row>
        <row r="454">
          <cell r="C454" t="str">
            <v>YA  30  C</v>
          </cell>
          <cell r="D454">
            <v>11.5</v>
          </cell>
          <cell r="E454">
            <v>3.7</v>
          </cell>
          <cell r="F454">
            <v>11.5</v>
          </cell>
          <cell r="G454">
            <v>3.7</v>
          </cell>
          <cell r="H454">
            <v>10</v>
          </cell>
          <cell r="I454">
            <v>3</v>
          </cell>
          <cell r="J454">
            <v>150</v>
          </cell>
          <cell r="K454">
            <v>30</v>
          </cell>
        </row>
        <row r="455">
          <cell r="C455" t="str">
            <v>YA  30  C  II </v>
          </cell>
          <cell r="D455">
            <v>11.15</v>
          </cell>
          <cell r="E455">
            <v>3.4</v>
          </cell>
          <cell r="F455">
            <v>11.15</v>
          </cell>
          <cell r="G455">
            <v>3.4</v>
          </cell>
          <cell r="H455">
            <v>11.5</v>
          </cell>
          <cell r="I455">
            <v>3.9</v>
          </cell>
          <cell r="J455">
            <v>150</v>
          </cell>
          <cell r="K455">
            <v>30</v>
          </cell>
        </row>
        <row r="456">
          <cell r="C456" t="str">
            <v>YA  30  C  II  SH</v>
          </cell>
          <cell r="D456">
            <v>11.1</v>
          </cell>
          <cell r="E456">
            <v>3.4</v>
          </cell>
          <cell r="F456">
            <v>11.1</v>
          </cell>
          <cell r="G456">
            <v>3.4</v>
          </cell>
          <cell r="H456">
            <v>11.5</v>
          </cell>
          <cell r="I456">
            <v>3.9</v>
          </cell>
          <cell r="J456">
            <v>150</v>
          </cell>
          <cell r="K456">
            <v>30</v>
          </cell>
        </row>
        <row r="457">
          <cell r="C457" t="str">
            <v>YA  30  C&amp;R</v>
          </cell>
          <cell r="D457">
            <v>12.7</v>
          </cell>
          <cell r="E457">
            <v>3.7</v>
          </cell>
          <cell r="F457">
            <v>12.7</v>
          </cell>
          <cell r="G457">
            <v>3.7</v>
          </cell>
          <cell r="H457">
            <v>10.95</v>
          </cell>
          <cell r="I457">
            <v>3.4</v>
          </cell>
          <cell r="J457">
            <v>150</v>
          </cell>
          <cell r="K457">
            <v>30</v>
          </cell>
        </row>
        <row r="458">
          <cell r="C458" t="str">
            <v>YA  30  R</v>
          </cell>
          <cell r="D458">
            <v>10.2</v>
          </cell>
          <cell r="E458">
            <v>3.1</v>
          </cell>
          <cell r="F458">
            <v>10.2</v>
          </cell>
          <cell r="G458">
            <v>3.1</v>
          </cell>
          <cell r="H458">
            <v>11.2</v>
          </cell>
          <cell r="I458">
            <v>4</v>
          </cell>
          <cell r="J458">
            <v>150</v>
          </cell>
          <cell r="K458">
            <v>30</v>
          </cell>
        </row>
        <row r="459">
          <cell r="C459" t="str">
            <v>YA  30  R II</v>
          </cell>
          <cell r="D459">
            <v>10.93</v>
          </cell>
          <cell r="E459">
            <v>3.23</v>
          </cell>
          <cell r="F459">
            <v>10.9</v>
          </cell>
          <cell r="G459">
            <v>3.23</v>
          </cell>
          <cell r="H459">
            <v>12</v>
          </cell>
          <cell r="I459">
            <v>4.3</v>
          </cell>
          <cell r="J459">
            <v>150</v>
          </cell>
          <cell r="K459">
            <v>30</v>
          </cell>
        </row>
        <row r="460">
          <cell r="C460" t="str">
            <v>YA  30  RT</v>
          </cell>
          <cell r="D460">
            <v>10.6</v>
          </cell>
          <cell r="E460">
            <v>3.2</v>
          </cell>
          <cell r="F460">
            <v>10.6</v>
          </cell>
          <cell r="G460">
            <v>3.2</v>
          </cell>
          <cell r="H460">
            <v>11.8</v>
          </cell>
          <cell r="I460">
            <v>4.2</v>
          </cell>
          <cell r="J460">
            <v>150</v>
          </cell>
          <cell r="K460">
            <v>30</v>
          </cell>
        </row>
        <row r="461">
          <cell r="C461" t="str">
            <v>YA  30  S</v>
          </cell>
          <cell r="D461">
            <v>10.85</v>
          </cell>
          <cell r="E461">
            <v>3.4</v>
          </cell>
          <cell r="F461">
            <v>10.85</v>
          </cell>
          <cell r="G461">
            <v>3.4</v>
          </cell>
          <cell r="H461">
            <v>11.2</v>
          </cell>
          <cell r="I461">
            <v>3.9</v>
          </cell>
          <cell r="J461">
            <v>150</v>
          </cell>
          <cell r="K461">
            <v>30</v>
          </cell>
        </row>
        <row r="462">
          <cell r="C462" t="str">
            <v>YA  30  S II</v>
          </cell>
          <cell r="D462">
            <v>11</v>
          </cell>
          <cell r="E462">
            <v>3.375</v>
          </cell>
          <cell r="F462">
            <v>11</v>
          </cell>
          <cell r="G462">
            <v>3.4</v>
          </cell>
          <cell r="H462">
            <v>11.4</v>
          </cell>
          <cell r="I462">
            <v>3.95</v>
          </cell>
          <cell r="J462">
            <v>150</v>
          </cell>
          <cell r="K462">
            <v>30</v>
          </cell>
        </row>
        <row r="463">
          <cell r="C463" t="str">
            <v>YA  30  ST</v>
          </cell>
          <cell r="D463">
            <v>11.15</v>
          </cell>
          <cell r="E463">
            <v>3.35</v>
          </cell>
          <cell r="F463">
            <v>11.15</v>
          </cell>
          <cell r="G463">
            <v>3.35</v>
          </cell>
          <cell r="H463">
            <v>11.6</v>
          </cell>
          <cell r="I463">
            <v>4</v>
          </cell>
          <cell r="J463">
            <v>150</v>
          </cell>
          <cell r="K463">
            <v>30</v>
          </cell>
        </row>
        <row r="464">
          <cell r="C464" t="str">
            <v>YA  30 CRS</v>
          </cell>
          <cell r="D464">
            <v>12.7</v>
          </cell>
          <cell r="E464">
            <v>3.7</v>
          </cell>
          <cell r="F464">
            <v>12.7</v>
          </cell>
          <cell r="G464">
            <v>3.7</v>
          </cell>
          <cell r="H464">
            <v>10.95</v>
          </cell>
          <cell r="I464">
            <v>3.4</v>
          </cell>
          <cell r="J464">
            <v>150</v>
          </cell>
          <cell r="K464">
            <v>30</v>
          </cell>
        </row>
        <row r="465">
          <cell r="C465" t="str">
            <v>YA  30 II ( SCANP)</v>
          </cell>
          <cell r="D465">
            <v>10.71</v>
          </cell>
          <cell r="E465">
            <v>3.4</v>
          </cell>
          <cell r="F465">
            <v>10.71</v>
          </cell>
          <cell r="G465">
            <v>3.4</v>
          </cell>
          <cell r="H465">
            <v>9.5</v>
          </cell>
          <cell r="I465">
            <v>2.84</v>
          </cell>
          <cell r="J465">
            <v>150</v>
          </cell>
          <cell r="K465">
            <v>30</v>
          </cell>
        </row>
        <row r="466">
          <cell r="C466" t="str">
            <v>YA  30 III ( SCANP)</v>
          </cell>
          <cell r="D466">
            <v>11.3</v>
          </cell>
          <cell r="E466">
            <v>3.5</v>
          </cell>
          <cell r="F466">
            <v>11.3</v>
          </cell>
          <cell r="G466">
            <v>3.5</v>
          </cell>
          <cell r="H466">
            <v>9.8</v>
          </cell>
          <cell r="I466">
            <v>2.9</v>
          </cell>
          <cell r="J466">
            <v>150</v>
          </cell>
          <cell r="K466">
            <v>30</v>
          </cell>
        </row>
        <row r="467">
          <cell r="C467" t="str">
            <v>YA  30 SN (1999)</v>
          </cell>
          <cell r="D467">
            <v>12.17</v>
          </cell>
          <cell r="E467">
            <v>3.52</v>
          </cell>
          <cell r="F467">
            <v>12.16</v>
          </cell>
          <cell r="G467">
            <v>3.52</v>
          </cell>
          <cell r="H467">
            <v>12.1</v>
          </cell>
          <cell r="I467">
            <v>4.3</v>
          </cell>
          <cell r="J467">
            <v>150</v>
          </cell>
          <cell r="K467">
            <v>30</v>
          </cell>
        </row>
        <row r="468">
          <cell r="C468" t="str">
            <v>YA  31  C</v>
          </cell>
          <cell r="D468">
            <v>12</v>
          </cell>
          <cell r="E468">
            <v>3.57</v>
          </cell>
          <cell r="F468">
            <v>12</v>
          </cell>
          <cell r="G468">
            <v>3.57</v>
          </cell>
          <cell r="H468">
            <v>10.3</v>
          </cell>
          <cell r="I468">
            <v>3.75</v>
          </cell>
          <cell r="J468">
            <v>150</v>
          </cell>
          <cell r="K468">
            <v>31</v>
          </cell>
        </row>
        <row r="469">
          <cell r="C469" t="str">
            <v>YA  31  S</v>
          </cell>
          <cell r="D469">
            <v>11.52</v>
          </cell>
          <cell r="E469">
            <v>3.37</v>
          </cell>
          <cell r="F469">
            <v>11.53</v>
          </cell>
          <cell r="G469">
            <v>3.38</v>
          </cell>
          <cell r="H469">
            <v>11.9</v>
          </cell>
          <cell r="I469">
            <v>4.34</v>
          </cell>
          <cell r="J469">
            <v>150</v>
          </cell>
          <cell r="K469">
            <v>31</v>
          </cell>
        </row>
        <row r="470">
          <cell r="C470" t="str">
            <v>YA  31 EX</v>
          </cell>
          <cell r="D470">
            <v>12.7</v>
          </cell>
          <cell r="E470">
            <v>3.7</v>
          </cell>
          <cell r="F470">
            <v>12.7</v>
          </cell>
          <cell r="G470">
            <v>3.7</v>
          </cell>
          <cell r="H470">
            <v>10.95</v>
          </cell>
          <cell r="I470">
            <v>3.4</v>
          </cell>
          <cell r="J470">
            <v>150</v>
          </cell>
          <cell r="K470">
            <v>31</v>
          </cell>
        </row>
        <row r="471">
          <cell r="C471" t="str">
            <v>YA  31 EX Frac</v>
          </cell>
          <cell r="D471">
            <v>11.5</v>
          </cell>
          <cell r="E471">
            <v>3.35</v>
          </cell>
          <cell r="F471">
            <v>12.1</v>
          </cell>
          <cell r="G471">
            <v>3.65</v>
          </cell>
          <cell r="H471">
            <v>11.7</v>
          </cell>
          <cell r="I471">
            <v>3.9</v>
          </cell>
          <cell r="J471">
            <v>150</v>
          </cell>
          <cell r="K471">
            <v>31</v>
          </cell>
        </row>
        <row r="472">
          <cell r="C472" t="str">
            <v>YA  31 FESTA</v>
          </cell>
          <cell r="D472">
            <v>11.592</v>
          </cell>
          <cell r="E472">
            <v>3.525</v>
          </cell>
          <cell r="F472">
            <v>11.7</v>
          </cell>
          <cell r="G472">
            <v>4.4</v>
          </cell>
          <cell r="H472">
            <v>11.5</v>
          </cell>
          <cell r="I472">
            <v>3.5</v>
          </cell>
          <cell r="J472">
            <v>110</v>
          </cell>
          <cell r="K472">
            <v>31</v>
          </cell>
        </row>
        <row r="473">
          <cell r="C473" t="str">
            <v>YA  32 EX-E</v>
          </cell>
          <cell r="D473">
            <v>12.7</v>
          </cell>
          <cell r="E473">
            <v>3.7</v>
          </cell>
          <cell r="F473">
            <v>12.7</v>
          </cell>
          <cell r="G473">
            <v>3.7</v>
          </cell>
          <cell r="H473">
            <v>10.95</v>
          </cell>
          <cell r="I473">
            <v>3.4</v>
          </cell>
          <cell r="J473">
            <v>150</v>
          </cell>
          <cell r="K473">
            <v>32</v>
          </cell>
        </row>
        <row r="474">
          <cell r="C474" t="str">
            <v>YA  33  II</v>
          </cell>
          <cell r="D474">
            <v>13.05</v>
          </cell>
          <cell r="E474">
            <v>4.2</v>
          </cell>
          <cell r="F474">
            <v>13.05</v>
          </cell>
          <cell r="G474">
            <v>4.2</v>
          </cell>
          <cell r="H474">
            <v>11.4</v>
          </cell>
          <cell r="I474">
            <v>3.25</v>
          </cell>
          <cell r="J474">
            <v>150</v>
          </cell>
          <cell r="K474">
            <v>33</v>
          </cell>
        </row>
        <row r="475">
          <cell r="C475" t="str">
            <v>YA  33 S</v>
          </cell>
          <cell r="D475">
            <v>12.63</v>
          </cell>
          <cell r="E475">
            <v>3.68</v>
          </cell>
          <cell r="F475">
            <v>12.615</v>
          </cell>
          <cell r="G475">
            <v>3.68</v>
          </cell>
          <cell r="H475">
            <v>13.15</v>
          </cell>
          <cell r="I475">
            <v>4.7</v>
          </cell>
          <cell r="J475">
            <v>150</v>
          </cell>
          <cell r="K475">
            <v>33</v>
          </cell>
        </row>
        <row r="476">
          <cell r="C476" t="str">
            <v>YA  33 S</v>
          </cell>
          <cell r="D476">
            <v>12.63</v>
          </cell>
          <cell r="E476">
            <v>3.68</v>
          </cell>
          <cell r="F476">
            <v>14.6</v>
          </cell>
          <cell r="G476">
            <v>3.88</v>
          </cell>
          <cell r="H476">
            <v>13.15</v>
          </cell>
          <cell r="I476">
            <v>4.7</v>
          </cell>
          <cell r="J476">
            <v>150</v>
          </cell>
          <cell r="K476">
            <v>33</v>
          </cell>
        </row>
        <row r="477">
          <cell r="C477" t="str">
            <v>YA  34  CK</v>
          </cell>
          <cell r="D477">
            <v>11.92</v>
          </cell>
          <cell r="E477">
            <v>3.55</v>
          </cell>
          <cell r="F477">
            <v>11.92</v>
          </cell>
          <cell r="G477">
            <v>3.55</v>
          </cell>
          <cell r="H477">
            <v>10</v>
          </cell>
          <cell r="I477">
            <v>3.4</v>
          </cell>
          <cell r="J477">
            <v>150</v>
          </cell>
          <cell r="K477">
            <v>34</v>
          </cell>
        </row>
        <row r="478">
          <cell r="C478" t="str">
            <v>YA  34  EX</v>
          </cell>
          <cell r="D478">
            <v>13.702</v>
          </cell>
          <cell r="E478">
            <v>4.05</v>
          </cell>
          <cell r="F478">
            <v>13.65</v>
          </cell>
          <cell r="G478">
            <v>4.05</v>
          </cell>
          <cell r="H478">
            <v>11.85</v>
          </cell>
          <cell r="I478">
            <v>4.25</v>
          </cell>
          <cell r="J478">
            <v>150</v>
          </cell>
          <cell r="K478">
            <v>34</v>
          </cell>
        </row>
        <row r="479">
          <cell r="C479" t="str">
            <v>YA  34  R</v>
          </cell>
          <cell r="D479">
            <v>11.6</v>
          </cell>
          <cell r="E479">
            <v>3.5</v>
          </cell>
          <cell r="F479">
            <v>11.6</v>
          </cell>
          <cell r="G479">
            <v>3.5</v>
          </cell>
          <cell r="H479">
            <v>12.8</v>
          </cell>
          <cell r="I479">
            <v>4.7</v>
          </cell>
          <cell r="J479">
            <v>150</v>
          </cell>
          <cell r="K479">
            <v>34</v>
          </cell>
        </row>
        <row r="480">
          <cell r="C480" t="str">
            <v>YA  34  R II</v>
          </cell>
          <cell r="D480">
            <v>11.6</v>
          </cell>
          <cell r="E480">
            <v>3.55</v>
          </cell>
          <cell r="F480">
            <v>11.6</v>
          </cell>
          <cell r="G480">
            <v>3.5</v>
          </cell>
          <cell r="H480">
            <v>12.8</v>
          </cell>
          <cell r="I480">
            <v>4.6</v>
          </cell>
          <cell r="J480">
            <v>150</v>
          </cell>
          <cell r="K480">
            <v>34</v>
          </cell>
        </row>
        <row r="481">
          <cell r="C481" t="str">
            <v>YA  34  S</v>
          </cell>
          <cell r="D481">
            <v>12.6</v>
          </cell>
          <cell r="E481">
            <v>3.65</v>
          </cell>
          <cell r="F481">
            <v>12.41</v>
          </cell>
          <cell r="G481">
            <v>3.65</v>
          </cell>
          <cell r="H481">
            <v>13.35</v>
          </cell>
          <cell r="I481">
            <v>4.7</v>
          </cell>
          <cell r="J481">
            <v>150</v>
          </cell>
          <cell r="K481">
            <v>34</v>
          </cell>
        </row>
        <row r="482">
          <cell r="C482" t="str">
            <v>YA  35  CS</v>
          </cell>
          <cell r="D482">
            <v>11.95</v>
          </cell>
          <cell r="E482">
            <v>4.54</v>
          </cell>
          <cell r="F482">
            <v>11.95</v>
          </cell>
          <cell r="G482">
            <v>4.54</v>
          </cell>
          <cell r="H482">
            <v>10</v>
          </cell>
          <cell r="I482">
            <v>3.4</v>
          </cell>
          <cell r="J482">
            <v>150</v>
          </cell>
          <cell r="K482">
            <v>35</v>
          </cell>
        </row>
        <row r="483">
          <cell r="C483" t="str">
            <v>YA  35  EX</v>
          </cell>
          <cell r="D483">
            <v>13.57</v>
          </cell>
          <cell r="E483">
            <v>3.95</v>
          </cell>
          <cell r="F483">
            <v>13.57</v>
          </cell>
          <cell r="G483">
            <v>3.95</v>
          </cell>
          <cell r="H483">
            <v>11.55</v>
          </cell>
          <cell r="I483">
            <v>4.31</v>
          </cell>
          <cell r="J483">
            <v>150</v>
          </cell>
          <cell r="K483">
            <v>35</v>
          </cell>
        </row>
        <row r="484">
          <cell r="C484" t="str">
            <v>YA  36  </v>
          </cell>
          <cell r="D484">
            <v>14.5</v>
          </cell>
          <cell r="E484">
            <v>4.6</v>
          </cell>
          <cell r="F484">
            <v>14.5</v>
          </cell>
          <cell r="G484">
            <v>4.6</v>
          </cell>
          <cell r="H484">
            <v>13</v>
          </cell>
          <cell r="I484">
            <v>3.6</v>
          </cell>
          <cell r="J484">
            <v>150</v>
          </cell>
          <cell r="K484">
            <v>36</v>
          </cell>
        </row>
        <row r="485">
          <cell r="C485" t="str">
            <v>YA  36  T</v>
          </cell>
          <cell r="D485">
            <v>15.2</v>
          </cell>
          <cell r="E485">
            <v>4.6</v>
          </cell>
          <cell r="F485">
            <v>15.2</v>
          </cell>
          <cell r="G485">
            <v>4.6</v>
          </cell>
          <cell r="H485">
            <v>13.4</v>
          </cell>
          <cell r="I485">
            <v>3.7</v>
          </cell>
          <cell r="J485">
            <v>150</v>
          </cell>
          <cell r="K485">
            <v>36</v>
          </cell>
        </row>
        <row r="486">
          <cell r="C486" t="str">
            <v>YA  37</v>
          </cell>
          <cell r="D486">
            <v>15.2</v>
          </cell>
          <cell r="E486">
            <v>4.6</v>
          </cell>
          <cell r="F486">
            <v>15.2</v>
          </cell>
          <cell r="G486">
            <v>4.6</v>
          </cell>
          <cell r="H486">
            <v>13.4</v>
          </cell>
          <cell r="I486">
            <v>3.9</v>
          </cell>
          <cell r="J486">
            <v>150</v>
          </cell>
          <cell r="K486">
            <v>37</v>
          </cell>
        </row>
        <row r="487">
          <cell r="C487" t="str">
            <v>YA  37  CK</v>
          </cell>
          <cell r="D487">
            <v>11.88</v>
          </cell>
          <cell r="E487">
            <v>4.33</v>
          </cell>
          <cell r="F487">
            <v>11.88</v>
          </cell>
          <cell r="G487">
            <v>4.33</v>
          </cell>
          <cell r="H487">
            <v>9.4</v>
          </cell>
          <cell r="I487">
            <v>4.3</v>
          </cell>
          <cell r="J487">
            <v>150</v>
          </cell>
          <cell r="K487">
            <v>37</v>
          </cell>
        </row>
        <row r="488">
          <cell r="C488" t="str">
            <v>YA  37  CK Mizzen </v>
          </cell>
          <cell r="H488">
            <v>7</v>
          </cell>
          <cell r="I488">
            <v>2.45</v>
          </cell>
          <cell r="K488">
            <v>37</v>
          </cell>
        </row>
        <row r="489">
          <cell r="C489" t="str">
            <v>YA  38 R</v>
          </cell>
          <cell r="D489">
            <v>13.4</v>
          </cell>
          <cell r="E489">
            <v>4.1</v>
          </cell>
          <cell r="F489">
            <v>13.4</v>
          </cell>
          <cell r="G489">
            <v>4.1</v>
          </cell>
          <cell r="H489">
            <v>14.2</v>
          </cell>
          <cell r="I489">
            <v>4.9</v>
          </cell>
          <cell r="J489">
            <v>150</v>
          </cell>
          <cell r="K489">
            <v>38</v>
          </cell>
        </row>
        <row r="490">
          <cell r="C490" t="str">
            <v>YA  41 R</v>
          </cell>
          <cell r="D490">
            <v>14.276</v>
          </cell>
          <cell r="E490">
            <v>4.109</v>
          </cell>
          <cell r="F490">
            <v>14.349</v>
          </cell>
          <cell r="G490">
            <v>4.197</v>
          </cell>
          <cell r="H490">
            <v>16.202</v>
          </cell>
          <cell r="I490">
            <v>5.863</v>
          </cell>
          <cell r="J490">
            <v>150</v>
          </cell>
          <cell r="K490">
            <v>41</v>
          </cell>
        </row>
        <row r="491">
          <cell r="C491" t="str">
            <v>YOUNG 99</v>
          </cell>
          <cell r="D491">
            <v>12.182</v>
          </cell>
          <cell r="E491">
            <v>3.835</v>
          </cell>
          <cell r="F491">
            <v>12.182</v>
          </cell>
          <cell r="G491">
            <v>3.835</v>
          </cell>
          <cell r="H491">
            <v>13.1</v>
          </cell>
          <cell r="I491">
            <v>4.86</v>
          </cell>
          <cell r="J491">
            <v>150</v>
          </cell>
          <cell r="K491">
            <v>33</v>
          </cell>
        </row>
        <row r="492">
          <cell r="C492" t="str">
            <v>YO  30 N</v>
          </cell>
          <cell r="D492">
            <v>10.8</v>
          </cell>
          <cell r="E492">
            <v>3.18</v>
          </cell>
          <cell r="F492">
            <v>10.82</v>
          </cell>
          <cell r="G492">
            <v>3.18</v>
          </cell>
          <cell r="H492">
            <v>11.7</v>
          </cell>
          <cell r="I492">
            <v>4.25</v>
          </cell>
          <cell r="J492">
            <v>150</v>
          </cell>
          <cell r="K492">
            <v>30</v>
          </cell>
        </row>
        <row r="493">
          <cell r="C493" t="str">
            <v>YO  33</v>
          </cell>
          <cell r="D493">
            <v>11.4</v>
          </cell>
          <cell r="E493">
            <v>3.4</v>
          </cell>
          <cell r="F493">
            <v>11.45</v>
          </cell>
          <cell r="G493">
            <v>3.4</v>
          </cell>
          <cell r="H493">
            <v>12.6</v>
          </cell>
          <cell r="I493">
            <v>4.6</v>
          </cell>
          <cell r="J493">
            <v>150</v>
          </cell>
          <cell r="K493">
            <v>33</v>
          </cell>
        </row>
        <row r="494">
          <cell r="C494" t="str">
            <v>YO  33 CR</v>
          </cell>
          <cell r="D494">
            <v>11.8</v>
          </cell>
          <cell r="E494">
            <v>3.4</v>
          </cell>
          <cell r="F494">
            <v>11.85</v>
          </cell>
          <cell r="G494">
            <v>3.4</v>
          </cell>
          <cell r="H494">
            <v>12.3</v>
          </cell>
          <cell r="I494">
            <v>4.6</v>
          </cell>
          <cell r="J494">
            <v>150</v>
          </cell>
          <cell r="K494">
            <v>33</v>
          </cell>
        </row>
        <row r="495">
          <cell r="C495" t="str">
            <v>YO  33 Tall</v>
          </cell>
          <cell r="D495">
            <v>11.8</v>
          </cell>
          <cell r="E495">
            <v>3.4</v>
          </cell>
          <cell r="F495">
            <v>11.85</v>
          </cell>
          <cell r="G495">
            <v>3.4</v>
          </cell>
          <cell r="H495">
            <v>13</v>
          </cell>
          <cell r="I495">
            <v>4.6</v>
          </cell>
          <cell r="J495">
            <v>150</v>
          </cell>
          <cell r="K495">
            <v>33</v>
          </cell>
        </row>
        <row r="496">
          <cell r="C496" t="str">
            <v>YO  43</v>
          </cell>
          <cell r="D496">
            <v>15.411</v>
          </cell>
          <cell r="E496">
            <v>4.63</v>
          </cell>
          <cell r="F496">
            <v>15.411</v>
          </cell>
          <cell r="G496">
            <v>4.63</v>
          </cell>
          <cell r="H496">
            <v>16.389</v>
          </cell>
          <cell r="I496">
            <v>5.855</v>
          </cell>
          <cell r="J496">
            <v>150</v>
          </cell>
          <cell r="K496">
            <v>43</v>
          </cell>
        </row>
        <row r="497">
          <cell r="C497" t="str">
            <v>YO 28</v>
          </cell>
          <cell r="D497">
            <v>9.9</v>
          </cell>
          <cell r="E497">
            <v>3.05</v>
          </cell>
          <cell r="F497">
            <v>9.9</v>
          </cell>
          <cell r="G497">
            <v>3.05</v>
          </cell>
          <cell r="H497">
            <v>10.3</v>
          </cell>
          <cell r="I497">
            <v>4.1</v>
          </cell>
          <cell r="J497">
            <v>150</v>
          </cell>
          <cell r="K497">
            <v>28</v>
          </cell>
        </row>
        <row r="498">
          <cell r="C498" t="str">
            <v>YO 29</v>
          </cell>
          <cell r="D498">
            <v>10.1</v>
          </cell>
          <cell r="E498">
            <v>3.05</v>
          </cell>
          <cell r="F498">
            <v>10.1</v>
          </cell>
          <cell r="G498">
            <v>3.05</v>
          </cell>
          <cell r="H498">
            <v>10.5</v>
          </cell>
          <cell r="I498">
            <v>4.1</v>
          </cell>
          <cell r="J498">
            <v>150</v>
          </cell>
          <cell r="K498">
            <v>29</v>
          </cell>
        </row>
        <row r="499">
          <cell r="C499" t="str">
            <v>YO 30</v>
          </cell>
          <cell r="D499">
            <v>10.2</v>
          </cell>
          <cell r="E499">
            <v>3.1</v>
          </cell>
          <cell r="F499">
            <v>10.2</v>
          </cell>
          <cell r="G499">
            <v>3.1</v>
          </cell>
          <cell r="H499">
            <v>10.4</v>
          </cell>
          <cell r="I499">
            <v>4.1</v>
          </cell>
          <cell r="J499">
            <v>150</v>
          </cell>
          <cell r="K499">
            <v>30</v>
          </cell>
        </row>
        <row r="500">
          <cell r="C500" t="str">
            <v>YO 30 CR</v>
          </cell>
          <cell r="D500">
            <v>10.6</v>
          </cell>
          <cell r="E500">
            <v>3.26</v>
          </cell>
          <cell r="F500">
            <v>10.6</v>
          </cell>
          <cell r="G500">
            <v>3.26</v>
          </cell>
          <cell r="H500">
            <v>11</v>
          </cell>
          <cell r="I500">
            <v>4.3</v>
          </cell>
          <cell r="J500">
            <v>150</v>
          </cell>
          <cell r="K500">
            <v>30</v>
          </cell>
        </row>
        <row r="501">
          <cell r="C501" t="str">
            <v>YO 30 N CR</v>
          </cell>
          <cell r="D501">
            <v>10.9</v>
          </cell>
          <cell r="E501">
            <v>3.18</v>
          </cell>
          <cell r="F501">
            <v>10.9</v>
          </cell>
          <cell r="G501">
            <v>3.18</v>
          </cell>
          <cell r="H501">
            <v>11.3</v>
          </cell>
          <cell r="I501">
            <v>4.3</v>
          </cell>
          <cell r="J501">
            <v>150</v>
          </cell>
          <cell r="K501">
            <v>30</v>
          </cell>
        </row>
        <row r="502">
          <cell r="C502" t="str">
            <v>YO 30 R</v>
          </cell>
          <cell r="D502">
            <v>11.2</v>
          </cell>
          <cell r="E502">
            <v>3.28</v>
          </cell>
          <cell r="F502">
            <v>11.2</v>
          </cell>
          <cell r="G502">
            <v>3.28</v>
          </cell>
          <cell r="H502">
            <v>11.6</v>
          </cell>
          <cell r="I502">
            <v>4.2</v>
          </cell>
          <cell r="J502">
            <v>150</v>
          </cell>
          <cell r="K502">
            <v>30</v>
          </cell>
        </row>
        <row r="503">
          <cell r="C503" t="str">
            <v>YO 30 Tall</v>
          </cell>
          <cell r="D503">
            <v>10.5</v>
          </cell>
          <cell r="E503">
            <v>3.1</v>
          </cell>
          <cell r="F503">
            <v>10.5</v>
          </cell>
          <cell r="G503">
            <v>3.1</v>
          </cell>
          <cell r="H503">
            <v>11.7</v>
          </cell>
          <cell r="I503">
            <v>4.1</v>
          </cell>
          <cell r="J503">
            <v>150</v>
          </cell>
          <cell r="K503">
            <v>30</v>
          </cell>
        </row>
        <row r="504">
          <cell r="C504" t="str">
            <v>YO 31</v>
          </cell>
          <cell r="D504">
            <v>10.2</v>
          </cell>
          <cell r="E504">
            <v>3.1</v>
          </cell>
          <cell r="F504">
            <v>10.2</v>
          </cell>
          <cell r="G504">
            <v>3.1</v>
          </cell>
          <cell r="H504">
            <v>10.4</v>
          </cell>
          <cell r="I504">
            <v>4.1</v>
          </cell>
          <cell r="J504">
            <v>150</v>
          </cell>
          <cell r="K504">
            <v>31</v>
          </cell>
        </row>
        <row r="505">
          <cell r="C505" t="str">
            <v>YO 31 CR</v>
          </cell>
          <cell r="D505">
            <v>10.6</v>
          </cell>
          <cell r="E505">
            <v>3.26</v>
          </cell>
          <cell r="F505">
            <v>10.6</v>
          </cell>
          <cell r="G505">
            <v>3.26</v>
          </cell>
          <cell r="H505">
            <v>11</v>
          </cell>
          <cell r="I505">
            <v>4.3</v>
          </cell>
          <cell r="J505">
            <v>150</v>
          </cell>
          <cell r="K505">
            <v>31</v>
          </cell>
        </row>
        <row r="506">
          <cell r="C506" t="str">
            <v>YO 31 N</v>
          </cell>
          <cell r="D506">
            <v>10.8</v>
          </cell>
          <cell r="E506">
            <v>3.18</v>
          </cell>
          <cell r="F506">
            <v>10.82</v>
          </cell>
          <cell r="G506">
            <v>3.18</v>
          </cell>
          <cell r="H506">
            <v>11.7</v>
          </cell>
          <cell r="I506">
            <v>4.25</v>
          </cell>
          <cell r="J506">
            <v>150</v>
          </cell>
          <cell r="K506">
            <v>31</v>
          </cell>
        </row>
        <row r="507">
          <cell r="C507" t="str">
            <v>YO 31 N CR</v>
          </cell>
          <cell r="D507">
            <v>10.9</v>
          </cell>
          <cell r="E507">
            <v>3.18</v>
          </cell>
          <cell r="F507">
            <v>10.92</v>
          </cell>
          <cell r="G507">
            <v>3.18</v>
          </cell>
          <cell r="H507">
            <v>11.3</v>
          </cell>
          <cell r="I507">
            <v>4.3</v>
          </cell>
          <cell r="J507">
            <v>150</v>
          </cell>
          <cell r="K507">
            <v>31</v>
          </cell>
        </row>
        <row r="508">
          <cell r="C508" t="str">
            <v>YO 31 Tall</v>
          </cell>
          <cell r="D508">
            <v>10.5</v>
          </cell>
          <cell r="E508">
            <v>3.1</v>
          </cell>
          <cell r="F508">
            <v>10.5</v>
          </cell>
          <cell r="G508">
            <v>3.1</v>
          </cell>
          <cell r="H508">
            <v>11.7</v>
          </cell>
          <cell r="I508">
            <v>4.1</v>
          </cell>
          <cell r="J508">
            <v>150</v>
          </cell>
          <cell r="K508">
            <v>31</v>
          </cell>
        </row>
        <row r="509">
          <cell r="C509" t="str">
            <v>YO 32</v>
          </cell>
          <cell r="D509">
            <v>11.043</v>
          </cell>
          <cell r="E509">
            <v>3.2</v>
          </cell>
          <cell r="F509">
            <v>11.043</v>
          </cell>
          <cell r="G509">
            <v>3.2</v>
          </cell>
          <cell r="H509">
            <v>12.011</v>
          </cell>
          <cell r="I509">
            <v>4.439</v>
          </cell>
          <cell r="J509">
            <v>150</v>
          </cell>
          <cell r="K509">
            <v>32</v>
          </cell>
        </row>
        <row r="510">
          <cell r="C510" t="str">
            <v>YO 32 II</v>
          </cell>
          <cell r="D510">
            <v>11.065</v>
          </cell>
          <cell r="E510">
            <v>3.285</v>
          </cell>
          <cell r="F510">
            <v>11.065</v>
          </cell>
          <cell r="G510">
            <v>3.285</v>
          </cell>
          <cell r="H510">
            <v>12.198</v>
          </cell>
          <cell r="I510">
            <v>4.355</v>
          </cell>
          <cell r="J510">
            <v>150</v>
          </cell>
          <cell r="K510">
            <v>32</v>
          </cell>
        </row>
        <row r="511">
          <cell r="C511" t="str">
            <v>YO 33 RC</v>
          </cell>
          <cell r="D511">
            <v>11.717</v>
          </cell>
          <cell r="E511">
            <v>3.448</v>
          </cell>
          <cell r="F511">
            <v>11.717</v>
          </cell>
          <cell r="G511">
            <v>3.448</v>
          </cell>
          <cell r="H511">
            <v>12.8</v>
          </cell>
          <cell r="I511">
            <v>4.743</v>
          </cell>
          <cell r="J511">
            <v>150</v>
          </cell>
          <cell r="K511">
            <v>33</v>
          </cell>
        </row>
        <row r="512">
          <cell r="C512" t="str">
            <v>YO 33 SR</v>
          </cell>
          <cell r="D512">
            <v>11.7</v>
          </cell>
          <cell r="E512">
            <v>3.44</v>
          </cell>
          <cell r="F512">
            <v>11.7</v>
          </cell>
          <cell r="G512">
            <v>3.44</v>
          </cell>
          <cell r="H512">
            <v>12.8</v>
          </cell>
          <cell r="I512">
            <v>4.75</v>
          </cell>
          <cell r="J512">
            <v>150</v>
          </cell>
          <cell r="K512">
            <v>33</v>
          </cell>
        </row>
        <row r="513">
          <cell r="C513" t="str">
            <v>YO 30 IMS(SHARK  J)</v>
          </cell>
          <cell r="D513">
            <v>11.564</v>
          </cell>
          <cell r="E513">
            <v>3.32</v>
          </cell>
          <cell r="F513">
            <v>11.561</v>
          </cell>
          <cell r="G513">
            <v>3.32</v>
          </cell>
          <cell r="H513">
            <v>12</v>
          </cell>
          <cell r="I513">
            <v>4.385</v>
          </cell>
          <cell r="J513">
            <v>100</v>
          </cell>
          <cell r="K513">
            <v>30</v>
          </cell>
        </row>
        <row r="514">
          <cell r="C514" t="str">
            <v>YO 1030</v>
          </cell>
          <cell r="D514">
            <v>12.3</v>
          </cell>
          <cell r="E514">
            <v>3.64</v>
          </cell>
          <cell r="F514">
            <v>12.3</v>
          </cell>
          <cell r="G514">
            <v>3.64</v>
          </cell>
          <cell r="H514">
            <v>12.8</v>
          </cell>
          <cell r="I514">
            <v>4.7</v>
          </cell>
          <cell r="J514">
            <v>150</v>
          </cell>
          <cell r="K514">
            <v>34</v>
          </cell>
        </row>
        <row r="515">
          <cell r="C515" t="str">
            <v>YO 40 (UNCHU)</v>
          </cell>
          <cell r="D515">
            <v>14.133</v>
          </cell>
          <cell r="E515">
            <v>4.2</v>
          </cell>
          <cell r="F515">
            <v>14.133</v>
          </cell>
          <cell r="G515">
            <v>4.2</v>
          </cell>
          <cell r="H515">
            <v>15.092</v>
          </cell>
          <cell r="I515">
            <v>5.49</v>
          </cell>
          <cell r="J515">
            <v>150</v>
          </cell>
          <cell r="K515">
            <v>40</v>
          </cell>
        </row>
        <row r="516">
          <cell r="C516" t="str">
            <v>YOUNG 99</v>
          </cell>
          <cell r="D516">
            <v>12.182</v>
          </cell>
          <cell r="E516">
            <v>3.835</v>
          </cell>
          <cell r="F516">
            <v>13.182</v>
          </cell>
          <cell r="G516">
            <v>3.835</v>
          </cell>
          <cell r="H516">
            <v>13.1</v>
          </cell>
          <cell r="I516">
            <v>4.86</v>
          </cell>
          <cell r="J516">
            <v>150</v>
          </cell>
          <cell r="K516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150" zoomScaleNormal="150" zoomScalePageLayoutView="0" workbookViewId="0" topLeftCell="A1">
      <selection activeCell="H2" sqref="H2"/>
    </sheetView>
  </sheetViews>
  <sheetFormatPr defaultColWidth="8.875" defaultRowHeight="13.5"/>
  <cols>
    <col min="1" max="1" width="8.875" style="0" customWidth="1"/>
    <col min="2" max="9" width="10.625" style="0" customWidth="1"/>
  </cols>
  <sheetData>
    <row r="1" spans="2:9" ht="13.5">
      <c r="B1" s="1"/>
      <c r="C1" s="2"/>
      <c r="D1" s="2"/>
      <c r="E1" s="130"/>
      <c r="F1" s="130"/>
      <c r="G1" s="130"/>
      <c r="H1" s="128" t="s">
        <v>72</v>
      </c>
      <c r="I1" s="129"/>
    </row>
    <row r="2" spans="2:9" ht="15">
      <c r="B2" s="3"/>
      <c r="C2" s="4"/>
      <c r="D2" s="4"/>
      <c r="E2" s="5" t="s">
        <v>0</v>
      </c>
      <c r="F2" s="4"/>
      <c r="G2" s="6" t="s">
        <v>1</v>
      </c>
      <c r="H2" s="4"/>
      <c r="I2" s="7"/>
    </row>
    <row r="3" spans="1:9" ht="15" thickBot="1">
      <c r="A3" s="7"/>
      <c r="B3" s="51" t="s">
        <v>49</v>
      </c>
      <c r="C3" s="51"/>
      <c r="D3" s="70"/>
      <c r="E3" s="4"/>
      <c r="F3" s="13"/>
      <c r="G3" s="4"/>
      <c r="H3" s="22" t="s">
        <v>43</v>
      </c>
      <c r="I3" s="9"/>
    </row>
    <row r="4" spans="1:9" ht="15" thickTop="1">
      <c r="A4" s="7"/>
      <c r="B4" s="11"/>
      <c r="C4" s="11"/>
      <c r="D4" s="4"/>
      <c r="E4" s="4"/>
      <c r="F4" s="4"/>
      <c r="G4" s="4"/>
      <c r="H4" s="4"/>
      <c r="I4" s="12"/>
    </row>
    <row r="5" spans="1:9" ht="15" thickBot="1">
      <c r="A5" s="7"/>
      <c r="B5" s="90" t="s">
        <v>64</v>
      </c>
      <c r="C5" s="99"/>
      <c r="D5" s="100"/>
      <c r="E5" s="89"/>
      <c r="F5" s="89"/>
      <c r="G5" s="87"/>
      <c r="H5" s="4"/>
      <c r="I5" s="12"/>
    </row>
    <row r="6" spans="1:9" ht="15.75" thickBot="1" thickTop="1">
      <c r="A6" s="7"/>
      <c r="B6" s="91" t="s">
        <v>66</v>
      </c>
      <c r="C6" s="101"/>
      <c r="D6" s="102"/>
      <c r="E6" s="4"/>
      <c r="F6" s="137" t="s">
        <v>2</v>
      </c>
      <c r="G6" s="134"/>
      <c r="H6" s="138">
        <f>H39</f>
        <v>21934</v>
      </c>
      <c r="I6" s="139"/>
    </row>
    <row r="7" spans="1:10" ht="16.5" thickBot="1" thickTop="1">
      <c r="A7" s="7"/>
      <c r="B7" s="91" t="s">
        <v>65</v>
      </c>
      <c r="C7" s="101"/>
      <c r="D7" s="102"/>
      <c r="E7" s="88" t="s">
        <v>61</v>
      </c>
      <c r="F7" s="85">
        <v>0.1</v>
      </c>
      <c r="G7" s="86" t="s">
        <v>62</v>
      </c>
      <c r="H7" s="131">
        <f>H6/1.1</f>
        <v>19940</v>
      </c>
      <c r="I7" s="132"/>
      <c r="J7" s="3"/>
    </row>
    <row r="8" spans="1:10" ht="16.5" thickBot="1" thickTop="1">
      <c r="A8" s="7"/>
      <c r="B8" s="92" t="s">
        <v>67</v>
      </c>
      <c r="C8" s="101"/>
      <c r="D8" s="102"/>
      <c r="E8" s="93"/>
      <c r="F8" s="87"/>
      <c r="G8" s="86" t="s">
        <v>63</v>
      </c>
      <c r="H8" s="131">
        <f>H6*0.1/1.1</f>
        <v>1994</v>
      </c>
      <c r="I8" s="132"/>
      <c r="J8" s="3"/>
    </row>
    <row r="9" spans="2:9" ht="15" thickTop="1">
      <c r="B9" s="133"/>
      <c r="C9" s="134"/>
      <c r="D9" s="134"/>
      <c r="E9" s="134"/>
      <c r="F9" s="134"/>
      <c r="G9" s="134"/>
      <c r="H9" s="134"/>
      <c r="I9" s="135"/>
    </row>
    <row r="10" spans="2:9" ht="13.5">
      <c r="B10" s="10" t="s">
        <v>3</v>
      </c>
      <c r="C10" s="8"/>
      <c r="D10" s="8"/>
      <c r="E10" s="11" t="s">
        <v>4</v>
      </c>
      <c r="F10" s="8"/>
      <c r="G10" s="8"/>
      <c r="H10" s="11" t="s">
        <v>5</v>
      </c>
      <c r="I10" s="16"/>
    </row>
    <row r="11" spans="2:9" ht="15">
      <c r="B11" s="3"/>
      <c r="C11" s="4"/>
      <c r="D11" s="4"/>
      <c r="E11" s="5"/>
      <c r="F11" s="4"/>
      <c r="G11" s="4"/>
      <c r="H11" s="4"/>
      <c r="I11" s="7"/>
    </row>
    <row r="12" spans="2:9" ht="15">
      <c r="B12" s="10" t="s">
        <v>6</v>
      </c>
      <c r="C12" s="8"/>
      <c r="D12" s="8"/>
      <c r="E12" s="5" t="s">
        <v>7</v>
      </c>
      <c r="F12" s="8"/>
      <c r="G12" s="8"/>
      <c r="H12" s="8"/>
      <c r="I12" s="7"/>
    </row>
    <row r="13" spans="2:9" ht="15">
      <c r="B13" s="3"/>
      <c r="C13" s="4"/>
      <c r="D13" s="4"/>
      <c r="E13" s="5"/>
      <c r="F13" s="4"/>
      <c r="G13" s="4"/>
      <c r="H13" s="4"/>
      <c r="I13" s="7"/>
    </row>
    <row r="14" spans="2:9" ht="15">
      <c r="B14" s="10" t="s">
        <v>8</v>
      </c>
      <c r="C14" s="8"/>
      <c r="D14" s="8"/>
      <c r="E14" s="17"/>
      <c r="F14" s="8"/>
      <c r="G14" s="8"/>
      <c r="H14" s="8"/>
      <c r="I14" s="16"/>
    </row>
    <row r="15" spans="2:9" ht="15">
      <c r="B15" s="3"/>
      <c r="C15" s="4"/>
      <c r="D15" s="4"/>
      <c r="E15" s="5"/>
      <c r="F15" s="4"/>
      <c r="G15" s="4"/>
      <c r="H15" s="4"/>
      <c r="I15" s="7"/>
    </row>
    <row r="16" spans="2:9" ht="13.5">
      <c r="B16" s="10" t="s">
        <v>9</v>
      </c>
      <c r="C16" s="8"/>
      <c r="D16" s="8"/>
      <c r="E16" s="18"/>
      <c r="F16" s="11" t="s">
        <v>10</v>
      </c>
      <c r="G16" s="8"/>
      <c r="H16" s="8"/>
      <c r="I16" s="16"/>
    </row>
    <row r="17" spans="2:9" ht="13.5">
      <c r="B17" s="10"/>
      <c r="C17" s="4"/>
      <c r="D17" s="4"/>
      <c r="E17" s="11"/>
      <c r="F17" s="11"/>
      <c r="G17" s="4"/>
      <c r="H17" s="4"/>
      <c r="I17" s="7"/>
    </row>
    <row r="18" spans="2:9" ht="13.5">
      <c r="B18" s="3"/>
      <c r="C18" s="4"/>
      <c r="D18" s="4"/>
      <c r="E18" s="4"/>
      <c r="F18" s="4"/>
      <c r="G18" s="4"/>
      <c r="H18" s="4"/>
      <c r="I18" s="7"/>
    </row>
    <row r="19" spans="2:9" ht="13.5">
      <c r="B19" s="10" t="s">
        <v>11</v>
      </c>
      <c r="C19" s="8"/>
      <c r="D19" s="8"/>
      <c r="E19" s="4"/>
      <c r="F19" s="11" t="s">
        <v>12</v>
      </c>
      <c r="G19" s="4"/>
      <c r="H19" s="8"/>
      <c r="I19" s="16"/>
    </row>
    <row r="20" spans="2:9" ht="13.5">
      <c r="B20" s="3"/>
      <c r="C20" s="4"/>
      <c r="D20" s="4"/>
      <c r="E20" s="4"/>
      <c r="F20" s="4"/>
      <c r="G20" s="4"/>
      <c r="H20" s="4"/>
      <c r="I20" s="7"/>
    </row>
    <row r="21" spans="2:9" ht="13.5">
      <c r="B21" s="10" t="s">
        <v>13</v>
      </c>
      <c r="C21" s="19"/>
      <c r="D21" s="8"/>
      <c r="E21" s="4"/>
      <c r="F21" s="11" t="s">
        <v>14</v>
      </c>
      <c r="G21" s="4"/>
      <c r="H21" s="8"/>
      <c r="I21" s="16"/>
    </row>
    <row r="22" spans="2:9" ht="13.5">
      <c r="B22" s="3"/>
      <c r="C22" s="4"/>
      <c r="D22" s="4"/>
      <c r="E22" s="4"/>
      <c r="F22" s="4"/>
      <c r="G22" s="4"/>
      <c r="H22" s="4"/>
      <c r="I22" s="7"/>
    </row>
    <row r="23" spans="2:9" ht="13.5">
      <c r="B23" s="3"/>
      <c r="C23" s="4"/>
      <c r="D23" s="4"/>
      <c r="E23" s="4"/>
      <c r="F23" s="4"/>
      <c r="G23" s="4"/>
      <c r="H23" s="4"/>
      <c r="I23" s="7"/>
    </row>
    <row r="24" spans="2:9" ht="13.5">
      <c r="B24" s="20" t="s">
        <v>15</v>
      </c>
      <c r="C24" s="134"/>
      <c r="D24" s="134"/>
      <c r="E24" s="21"/>
      <c r="F24" s="22" t="s">
        <v>16</v>
      </c>
      <c r="G24" s="136">
        <v>9.97</v>
      </c>
      <c r="H24" s="136"/>
      <c r="I24" s="24" t="s">
        <v>17</v>
      </c>
    </row>
    <row r="25" spans="2:9" ht="13.5">
      <c r="B25" s="20"/>
      <c r="C25" s="23"/>
      <c r="D25" s="23"/>
      <c r="E25" s="25"/>
      <c r="F25" s="22"/>
      <c r="G25" s="23"/>
      <c r="H25" s="23"/>
      <c r="I25" s="26"/>
    </row>
    <row r="26" spans="2:9" ht="15" thickBot="1">
      <c r="B26" s="27"/>
      <c r="C26" s="28" t="s">
        <v>18</v>
      </c>
      <c r="D26" s="29"/>
      <c r="E26" s="30"/>
      <c r="F26" s="31" t="s">
        <v>19</v>
      </c>
      <c r="G26" s="30"/>
      <c r="H26" s="121" t="s">
        <v>20</v>
      </c>
      <c r="I26" s="96"/>
    </row>
    <row r="27" spans="2:9" ht="15.75" thickBot="1" thickTop="1">
      <c r="B27" s="69" t="s">
        <v>21</v>
      </c>
      <c r="C27" s="32" t="s">
        <v>22</v>
      </c>
      <c r="D27" s="4"/>
      <c r="E27" s="33"/>
      <c r="F27" s="122">
        <v>-11000</v>
      </c>
      <c r="G27" s="123"/>
      <c r="H27" s="124">
        <v>11000</v>
      </c>
      <c r="I27" s="125"/>
    </row>
    <row r="28" spans="2:9" ht="15" thickTop="1">
      <c r="B28" s="10" t="s">
        <v>11</v>
      </c>
      <c r="C28" s="76" t="s">
        <v>53</v>
      </c>
      <c r="D28" s="77"/>
      <c r="E28" s="40"/>
      <c r="F28" s="148" t="s">
        <v>68</v>
      </c>
      <c r="G28" s="149"/>
      <c r="H28" s="150"/>
      <c r="I28" s="151"/>
    </row>
    <row r="29" spans="2:9" ht="13.5">
      <c r="B29" s="35" t="s">
        <v>23</v>
      </c>
      <c r="C29" s="56" t="s">
        <v>54</v>
      </c>
      <c r="D29" s="78"/>
      <c r="E29" s="60"/>
      <c r="F29" s="126" t="s">
        <v>24</v>
      </c>
      <c r="G29" s="127"/>
      <c r="H29" s="152"/>
      <c r="I29" s="153"/>
    </row>
    <row r="30" spans="2:9" ht="13.5">
      <c r="B30" s="36"/>
      <c r="C30" s="56" t="s">
        <v>25</v>
      </c>
      <c r="D30" s="78"/>
      <c r="E30" s="60"/>
      <c r="F30" s="97" t="s">
        <v>55</v>
      </c>
      <c r="G30" s="98"/>
      <c r="H30" s="152"/>
      <c r="I30" s="153"/>
    </row>
    <row r="31" spans="2:9" ht="13.5">
      <c r="B31" s="36"/>
      <c r="C31" s="56" t="s">
        <v>26</v>
      </c>
      <c r="D31" s="78"/>
      <c r="E31" s="60"/>
      <c r="F31" s="97" t="s">
        <v>55</v>
      </c>
      <c r="G31" s="98"/>
      <c r="H31" s="152"/>
      <c r="I31" s="153"/>
    </row>
    <row r="32" spans="2:9" ht="13.5">
      <c r="B32" s="36"/>
      <c r="C32" s="56" t="s">
        <v>27</v>
      </c>
      <c r="D32" s="78"/>
      <c r="E32" s="60"/>
      <c r="F32" s="57" t="s">
        <v>69</v>
      </c>
      <c r="G32" s="75"/>
      <c r="H32" s="152">
        <v>21934</v>
      </c>
      <c r="I32" s="153"/>
    </row>
    <row r="33" spans="2:9" ht="13.5">
      <c r="B33" s="36"/>
      <c r="C33" s="56" t="s">
        <v>28</v>
      </c>
      <c r="D33" s="78"/>
      <c r="E33" s="60"/>
      <c r="F33" s="79" t="s">
        <v>70</v>
      </c>
      <c r="G33" s="60"/>
      <c r="H33" s="152"/>
      <c r="I33" s="153"/>
    </row>
    <row r="34" spans="2:9" ht="15" thickBot="1">
      <c r="B34" s="37"/>
      <c r="C34" s="58" t="s">
        <v>29</v>
      </c>
      <c r="D34" s="80"/>
      <c r="E34" s="62"/>
      <c r="F34" s="94" t="s">
        <v>30</v>
      </c>
      <c r="G34" s="95"/>
      <c r="H34" s="154"/>
      <c r="I34" s="155"/>
    </row>
    <row r="35" spans="2:9" ht="15" thickTop="1">
      <c r="B35" s="38" t="s">
        <v>11</v>
      </c>
      <c r="C35" s="39" t="s">
        <v>31</v>
      </c>
      <c r="D35" s="116" t="s">
        <v>32</v>
      </c>
      <c r="E35" s="117"/>
      <c r="F35" s="34" t="s">
        <v>71</v>
      </c>
      <c r="G35" s="40"/>
      <c r="H35" s="150"/>
      <c r="I35" s="151"/>
    </row>
    <row r="36" spans="2:9" ht="13.5">
      <c r="B36" s="41" t="s">
        <v>34</v>
      </c>
      <c r="C36" s="42"/>
      <c r="D36" s="118" t="s">
        <v>35</v>
      </c>
      <c r="E36" s="98"/>
      <c r="F36" s="57" t="s">
        <v>71</v>
      </c>
      <c r="G36" s="60"/>
      <c r="H36" s="152"/>
      <c r="I36" s="153"/>
    </row>
    <row r="37" spans="2:9" ht="15" thickBot="1">
      <c r="B37" s="43" t="s">
        <v>36</v>
      </c>
      <c r="C37" s="42"/>
      <c r="D37" s="119" t="s">
        <v>37</v>
      </c>
      <c r="E37" s="120"/>
      <c r="F37" s="61" t="s">
        <v>33</v>
      </c>
      <c r="G37" s="62"/>
      <c r="H37" s="154"/>
      <c r="I37" s="155"/>
    </row>
    <row r="38" spans="2:9" ht="15.75" thickBot="1" thickTop="1">
      <c r="B38" s="63" t="s">
        <v>38</v>
      </c>
      <c r="C38" s="64" t="s">
        <v>39</v>
      </c>
      <c r="D38" s="59"/>
      <c r="E38" s="81"/>
      <c r="F38" s="158">
        <v>4000</v>
      </c>
      <c r="G38" s="159"/>
      <c r="H38" s="156"/>
      <c r="I38" s="157"/>
    </row>
    <row r="39" spans="2:9" ht="15.75" thickBot="1" thickTop="1">
      <c r="B39" s="3"/>
      <c r="C39" s="82"/>
      <c r="D39" s="82"/>
      <c r="E39" s="42"/>
      <c r="F39" s="104" t="s">
        <v>40</v>
      </c>
      <c r="G39" s="105"/>
      <c r="H39" s="106">
        <f>SUM(H28:I38)</f>
        <v>21934</v>
      </c>
      <c r="I39" s="103"/>
    </row>
    <row r="40" spans="2:9" ht="15" thickTop="1">
      <c r="B40" s="84" t="s">
        <v>51</v>
      </c>
      <c r="C40" s="83" t="s">
        <v>56</v>
      </c>
      <c r="D40" s="82"/>
      <c r="E40" s="82"/>
      <c r="F40" s="72"/>
      <c r="G40" s="72"/>
      <c r="H40" s="73"/>
      <c r="I40" s="74"/>
    </row>
    <row r="41" spans="2:9" ht="13.5">
      <c r="B41" s="84" t="s">
        <v>51</v>
      </c>
      <c r="C41" s="83" t="s">
        <v>52</v>
      </c>
      <c r="D41" s="82"/>
      <c r="E41" s="82"/>
      <c r="F41" s="72"/>
      <c r="G41" s="72"/>
      <c r="H41" s="73"/>
      <c r="I41" s="74"/>
    </row>
    <row r="42" spans="2:9" ht="13.5">
      <c r="B42" s="44" t="s">
        <v>41</v>
      </c>
      <c r="C42" s="107"/>
      <c r="D42" s="108"/>
      <c r="E42" s="108"/>
      <c r="F42" s="108"/>
      <c r="G42" s="108"/>
      <c r="H42" s="108"/>
      <c r="I42" s="109"/>
    </row>
    <row r="43" spans="2:9" ht="13.5">
      <c r="B43" s="3"/>
      <c r="C43" s="110"/>
      <c r="D43" s="111"/>
      <c r="E43" s="111"/>
      <c r="F43" s="111"/>
      <c r="G43" s="111"/>
      <c r="H43" s="111"/>
      <c r="I43" s="112"/>
    </row>
    <row r="44" spans="2:9" ht="13.5">
      <c r="B44" s="3"/>
      <c r="C44" s="113"/>
      <c r="D44" s="114"/>
      <c r="E44" s="114"/>
      <c r="F44" s="114"/>
      <c r="G44" s="114"/>
      <c r="H44" s="114"/>
      <c r="I44" s="115"/>
    </row>
    <row r="45" spans="2:9" ht="5.25" customHeight="1">
      <c r="B45" s="3"/>
      <c r="C45" s="14"/>
      <c r="D45" s="14"/>
      <c r="E45" s="14"/>
      <c r="F45" s="14"/>
      <c r="G45" s="14"/>
      <c r="H45" s="14"/>
      <c r="I45" s="15"/>
    </row>
    <row r="46" spans="2:9" ht="13.5">
      <c r="B46" s="3"/>
      <c r="C46" s="11" t="s">
        <v>42</v>
      </c>
      <c r="D46" s="14"/>
      <c r="E46" s="14"/>
      <c r="F46" s="14"/>
      <c r="G46" s="14"/>
      <c r="H46" s="14"/>
      <c r="I46" s="15"/>
    </row>
    <row r="47" spans="2:9" ht="13.5">
      <c r="B47" s="3"/>
      <c r="C47" s="140"/>
      <c r="D47" s="141"/>
      <c r="E47" s="52" t="s">
        <v>44</v>
      </c>
      <c r="F47" s="53"/>
      <c r="G47" s="52" t="s">
        <v>45</v>
      </c>
      <c r="H47" s="54" t="s">
        <v>48</v>
      </c>
      <c r="I47" s="15"/>
    </row>
    <row r="48" spans="2:9" ht="13.5">
      <c r="B48" s="3"/>
      <c r="C48" s="142" t="s">
        <v>46</v>
      </c>
      <c r="D48" s="141"/>
      <c r="E48" s="142"/>
      <c r="F48" s="146"/>
      <c r="G48" s="146"/>
      <c r="H48" s="147"/>
      <c r="I48" s="15"/>
    </row>
    <row r="49" spans="2:9" ht="13.5">
      <c r="B49" s="3"/>
      <c r="C49" s="142" t="s">
        <v>47</v>
      </c>
      <c r="D49" s="141"/>
      <c r="E49" s="142"/>
      <c r="F49" s="146"/>
      <c r="G49" s="146"/>
      <c r="H49" s="147"/>
      <c r="I49" s="15"/>
    </row>
    <row r="50" spans="2:9" ht="15" thickBot="1">
      <c r="B50" s="65"/>
      <c r="C50" s="71" t="s">
        <v>50</v>
      </c>
      <c r="D50" s="67"/>
      <c r="E50" s="66"/>
      <c r="F50" s="66"/>
      <c r="G50" s="66"/>
      <c r="H50" s="66"/>
      <c r="I50" s="68"/>
    </row>
    <row r="51" spans="2:9" ht="5.25" customHeight="1">
      <c r="B51" s="3"/>
      <c r="C51" s="55"/>
      <c r="D51" s="14"/>
      <c r="E51" s="55"/>
      <c r="F51" s="55"/>
      <c r="G51" s="55"/>
      <c r="H51" s="55"/>
      <c r="I51" s="15"/>
    </row>
    <row r="52" spans="2:9" ht="13.5">
      <c r="B52" s="3" t="s">
        <v>57</v>
      </c>
      <c r="C52" s="55"/>
      <c r="D52" s="14"/>
      <c r="E52" s="14"/>
      <c r="F52" s="14"/>
      <c r="G52" s="54" t="s">
        <v>58</v>
      </c>
      <c r="H52" s="54" t="s">
        <v>59</v>
      </c>
      <c r="I52" s="15"/>
    </row>
    <row r="53" spans="2:9" ht="13.5">
      <c r="B53" s="3"/>
      <c r="C53" s="55"/>
      <c r="D53" s="14"/>
      <c r="E53" s="14"/>
      <c r="F53" s="14"/>
      <c r="G53" s="143"/>
      <c r="H53" s="143"/>
      <c r="I53" s="15"/>
    </row>
    <row r="54" spans="2:9" ht="13.5">
      <c r="B54" s="3"/>
      <c r="C54" s="55"/>
      <c r="D54" s="14"/>
      <c r="E54" s="14"/>
      <c r="F54" s="14"/>
      <c r="G54" s="144"/>
      <c r="H54" s="144"/>
      <c r="I54" s="15"/>
    </row>
    <row r="55" spans="2:9" ht="13.5">
      <c r="B55" s="3"/>
      <c r="C55" s="55"/>
      <c r="D55" s="14"/>
      <c r="E55" s="14"/>
      <c r="F55" s="14"/>
      <c r="G55" s="145"/>
      <c r="H55" s="145"/>
      <c r="I55" s="15"/>
    </row>
    <row r="56" spans="2:9" ht="5.25" customHeight="1">
      <c r="B56" s="3"/>
      <c r="C56" s="55"/>
      <c r="D56" s="14"/>
      <c r="E56" s="55"/>
      <c r="F56" s="55"/>
      <c r="G56" s="55"/>
      <c r="H56" s="55"/>
      <c r="I56" s="15"/>
    </row>
    <row r="57" spans="2:9" ht="13.5">
      <c r="B57" s="3"/>
      <c r="C57" s="48" t="s">
        <v>60</v>
      </c>
      <c r="D57" s="14"/>
      <c r="E57" s="55"/>
      <c r="F57" s="55"/>
      <c r="G57" s="55"/>
      <c r="H57" s="55"/>
      <c r="I57" s="15"/>
    </row>
    <row r="58" spans="2:9" ht="14.25" thickBot="1">
      <c r="B58" s="45"/>
      <c r="C58" s="46"/>
      <c r="D58" s="46"/>
      <c r="E58" s="46"/>
      <c r="F58" s="46"/>
      <c r="G58" s="46"/>
      <c r="H58" s="46"/>
      <c r="I58" s="47"/>
    </row>
    <row r="60" spans="2:5" ht="13.5">
      <c r="B60" s="48"/>
      <c r="C60" s="48"/>
      <c r="D60" s="48"/>
      <c r="E60" s="48"/>
    </row>
    <row r="61" ht="13.5">
      <c r="G61" s="49"/>
    </row>
    <row r="62" ht="13.5">
      <c r="C62" s="50"/>
    </row>
  </sheetData>
  <sheetProtection/>
  <mergeCells count="45">
    <mergeCell ref="C47:D47"/>
    <mergeCell ref="C48:D48"/>
    <mergeCell ref="C49:D49"/>
    <mergeCell ref="G53:G55"/>
    <mergeCell ref="E48:H48"/>
    <mergeCell ref="E49:H49"/>
    <mergeCell ref="H53:H55"/>
    <mergeCell ref="H1:I1"/>
    <mergeCell ref="E1:G1"/>
    <mergeCell ref="H7:I7"/>
    <mergeCell ref="B9:I9"/>
    <mergeCell ref="C24:D24"/>
    <mergeCell ref="G24:H24"/>
    <mergeCell ref="F6:G6"/>
    <mergeCell ref="H6:I6"/>
    <mergeCell ref="H8:I8"/>
    <mergeCell ref="H32:I32"/>
    <mergeCell ref="H33:I33"/>
    <mergeCell ref="H26:I26"/>
    <mergeCell ref="F27:G27"/>
    <mergeCell ref="H27:I27"/>
    <mergeCell ref="F28:G28"/>
    <mergeCell ref="H28:I28"/>
    <mergeCell ref="F29:G29"/>
    <mergeCell ref="H29:I29"/>
    <mergeCell ref="H38:I38"/>
    <mergeCell ref="F39:G39"/>
    <mergeCell ref="H39:I39"/>
    <mergeCell ref="C42:I44"/>
    <mergeCell ref="D35:E35"/>
    <mergeCell ref="H35:I35"/>
    <mergeCell ref="D36:E36"/>
    <mergeCell ref="H36:I36"/>
    <mergeCell ref="D37:E37"/>
    <mergeCell ref="H37:I37"/>
    <mergeCell ref="F34:G34"/>
    <mergeCell ref="H34:I34"/>
    <mergeCell ref="F30:G30"/>
    <mergeCell ref="H30:I30"/>
    <mergeCell ref="F31:G31"/>
    <mergeCell ref="C5:D5"/>
    <mergeCell ref="C6:D6"/>
    <mergeCell ref="C7:D7"/>
    <mergeCell ref="C8:D8"/>
    <mergeCell ref="H31:I31"/>
  </mergeCells>
  <printOptions/>
  <pageMargins left="0.787" right="0.787" top="0.984" bottom="0.984" header="0.512" footer="0.51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周平 松田</cp:lastModifiedBy>
  <cp:lastPrinted>2020-12-25T04:15:27Z</cp:lastPrinted>
  <dcterms:created xsi:type="dcterms:W3CDTF">2011-12-20T07:48:34Z</dcterms:created>
  <dcterms:modified xsi:type="dcterms:W3CDTF">2023-12-23T02:06:18Z</dcterms:modified>
  <cp:category/>
  <cp:version/>
  <cp:contentType/>
  <cp:contentStatus/>
</cp:coreProperties>
</file>